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2020 Core block data sheets returned from Agents/Core block for online post of Indiv. Locations/2020 Core Block - MG 4/"/>
    </mc:Choice>
  </mc:AlternateContent>
  <xr:revisionPtr revIDLastSave="56" documentId="8_{A61F3947-55C6-4138-8C86-622EE5821477}" xr6:coauthVersionLast="45" xr6:coauthVersionMax="45" xr10:uidLastSave="{773BD10F-B741-4B89-9BA7-FD945B7BB5A2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1" i="1" l="1"/>
  <c r="G40" i="1"/>
  <c r="G51" i="1"/>
  <c r="G50" i="1"/>
  <c r="G49" i="1"/>
  <c r="C49" i="1" s="1"/>
  <c r="J49" i="1" s="1"/>
  <c r="G48" i="1"/>
  <c r="C48" i="1" s="1"/>
  <c r="J48" i="1" s="1"/>
  <c r="G47" i="1"/>
  <c r="G46" i="1"/>
  <c r="G45" i="1"/>
  <c r="G44" i="1"/>
  <c r="G35" i="1"/>
  <c r="G34" i="1"/>
  <c r="G43" i="1"/>
  <c r="G42" i="1"/>
  <c r="C42" i="1" s="1"/>
  <c r="J42" i="1" s="1"/>
  <c r="G39" i="1"/>
  <c r="C39" i="1" s="1"/>
  <c r="J39" i="1" s="1"/>
  <c r="G38" i="1"/>
  <c r="G37" i="1"/>
  <c r="G36" i="1"/>
  <c r="H48" i="1" l="1"/>
  <c r="K48" i="1" s="1"/>
  <c r="C46" i="1"/>
  <c r="J46" i="1" s="1"/>
  <c r="C51" i="1"/>
  <c r="J51" i="1" s="1"/>
  <c r="C47" i="1"/>
  <c r="J47" i="1" s="1"/>
  <c r="H39" i="1"/>
  <c r="K39" i="1" s="1"/>
  <c r="C44" i="1"/>
  <c r="J44" i="1" s="1"/>
  <c r="H49" i="1"/>
  <c r="K49" i="1" s="1"/>
  <c r="C45" i="1"/>
  <c r="J45" i="1" s="1"/>
  <c r="C50" i="1"/>
  <c r="J50" i="1" s="1"/>
  <c r="H42" i="1"/>
  <c r="K42" i="1" s="1"/>
  <c r="C41" i="1"/>
  <c r="J41" i="1" s="1"/>
  <c r="C34" i="1"/>
  <c r="C35" i="1"/>
  <c r="H43" i="1"/>
  <c r="K43" i="1" s="1"/>
  <c r="C43" i="1"/>
  <c r="J43" i="1" s="1"/>
  <c r="C37" i="1"/>
  <c r="J37" i="1" s="1"/>
  <c r="C36" i="1"/>
  <c r="J36" i="1" s="1"/>
  <c r="C38" i="1"/>
  <c r="J38" i="1" s="1"/>
  <c r="H40" i="1"/>
  <c r="K40" i="1" s="1"/>
  <c r="C40" i="1"/>
  <c r="J40" i="1" s="1"/>
  <c r="J34" i="1" l="1"/>
  <c r="H34" i="1"/>
  <c r="K34" i="1" s="1"/>
  <c r="H37" i="1"/>
  <c r="K37" i="1" s="1"/>
  <c r="H41" i="1"/>
  <c r="K41" i="1" s="1"/>
  <c r="H50" i="1"/>
  <c r="K50" i="1" s="1"/>
  <c r="H47" i="1"/>
  <c r="K47" i="1" s="1"/>
  <c r="H46" i="1"/>
  <c r="K46" i="1" s="1"/>
  <c r="H44" i="1"/>
  <c r="K44" i="1" s="1"/>
  <c r="J35" i="1"/>
  <c r="H35" i="1"/>
  <c r="K35" i="1" s="1"/>
  <c r="H45" i="1"/>
  <c r="K45" i="1" s="1"/>
  <c r="H51" i="1"/>
  <c r="K51" i="1" s="1"/>
  <c r="H36" i="1"/>
  <c r="K36" i="1" s="1"/>
  <c r="H38" i="1"/>
  <c r="K38" i="1" s="1"/>
</calcChain>
</file>

<file path=xl/sharedStrings.xml><?xml version="1.0" encoding="utf-8"?>
<sst xmlns="http://schemas.openxmlformats.org/spreadsheetml/2006/main" count="86" uniqueCount="66">
  <si>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</si>
  <si>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</si>
  <si>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</si>
  <si>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</si>
  <si>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</si>
  <si>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</si>
  <si>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</si>
  <si>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</si>
  <si>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</si>
  <si>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</si>
  <si>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</si>
  <si>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</si>
  <si>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</si>
  <si>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</si>
  <si>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</si>
  <si>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</si>
  <si>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</si>
  <si>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</si>
  <si>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</si>
  <si>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</si>
  <si>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</si>
  <si>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</si>
  <si>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</si>
  <si>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</si>
  <si>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</si>
  <si>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</si>
  <si>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</si>
  <si>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</si>
  <si>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</si>
  <si>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</si>
  <si>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</si>
  <si>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</si>
  <si>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</si>
  <si>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</si>
  <si>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</si>
  <si>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</si>
  <si>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LSU AgCenter 2020 Soybean Demonstration Report</t>
  </si>
  <si>
    <t>Armor48-D25</t>
  </si>
  <si>
    <t>Armor 49-D14</t>
  </si>
  <si>
    <t>CZ 4570X</t>
  </si>
  <si>
    <t>AG48X9</t>
  </si>
  <si>
    <t>46X65/STS</t>
  </si>
  <si>
    <t>48E49/STS</t>
  </si>
  <si>
    <t>S46XS60</t>
  </si>
  <si>
    <t>S48XT90</t>
  </si>
  <si>
    <t>S14-15138GT</t>
  </si>
  <si>
    <t>S49-F5X</t>
  </si>
  <si>
    <t>Petrus Seed 4916 GT</t>
  </si>
  <si>
    <t>P46A86X</t>
  </si>
  <si>
    <t>P48A60X</t>
  </si>
  <si>
    <t>Progeny 4821RX</t>
  </si>
  <si>
    <t>Progeny 4970RX</t>
  </si>
  <si>
    <t>Go Soy 481E19</t>
  </si>
  <si>
    <t>AGS GS47X19</t>
  </si>
  <si>
    <t xml:space="preserve">CZ4979X </t>
  </si>
  <si>
    <t>St. Landry</t>
  </si>
  <si>
    <t>Palmetto</t>
  </si>
  <si>
    <t>Vince Deshotel</t>
  </si>
  <si>
    <t>Dr. David Mosley</t>
  </si>
  <si>
    <t>Charlie Fontenot</t>
  </si>
  <si>
    <t>Soybeans</t>
  </si>
  <si>
    <t>Rice</t>
  </si>
  <si>
    <t>Clay loam</t>
  </si>
  <si>
    <t>No</t>
  </si>
  <si>
    <t xml:space="preserve">Harvested with yield monitor </t>
  </si>
  <si>
    <t>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</si>
</sst>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" xfId="0" applyFont="1" applyBorder="1"/>
    <xf numFmtId="0" fontId="1" fillId="2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3</xdr:col>
      <xdr:colOff>419100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D25A8103-50B3-4015-BFA2-911BB76DA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P952"/>
  <sheetViews>
    <sheetView tabSelected="1" workbookViewId="0">
      <selection activeCell="C40" sqref="C40"/>
    </sheetView>
  </sheetViews>
  <sheetFormatPr defaultRowHeight="12.5" x14ac:dyDescent="0.25"/>
  <cols>
    <col min="1" max="1" width="18.1796875" customWidth="1"/>
    <col min="2" max="2" width="4.7265625" customWidth="1"/>
    <col min="3" max="3" width="7.26953125" customWidth="1"/>
    <col min="4" max="4" width="8.1796875" customWidth="1"/>
    <col min="5" max="5" width="6.54296875" customWidth="1"/>
    <col min="6" max="6" width="7" customWidth="1"/>
    <col min="7" max="7" width="7.1796875" customWidth="1"/>
    <col min="8" max="8" width="6.453125" style="1" customWidth="1"/>
    <col min="9" max="11" width="8.7265625" style="1" customWidth="1"/>
  </cols>
  <sheetData>
    <row r="12" spans="1:12" ht="15.5" x14ac:dyDescent="0.35">
      <c r="B12" s="22" t="s">
        <v>36</v>
      </c>
      <c r="C12" s="22"/>
      <c r="D12" s="22"/>
      <c r="E12" s="22"/>
      <c r="F12" s="22"/>
      <c r="G12" s="22"/>
      <c r="H12" s="22"/>
      <c r="I12" s="22"/>
      <c r="J12" s="22"/>
      <c r="K12" s="22"/>
      <c r="L12" s="2"/>
    </row>
    <row r="13" spans="1:12" x14ac:dyDescent="0.25">
      <c r="L13" s="2"/>
    </row>
    <row r="14" spans="1:12" x14ac:dyDescent="0.25">
      <c r="A14" s="2" t="s">
        <v>13</v>
      </c>
      <c r="B14" s="23" t="s">
        <v>55</v>
      </c>
      <c r="C14" s="23"/>
      <c r="D14" s="23"/>
      <c r="E14" s="23"/>
      <c r="F14" s="4"/>
      <c r="G14" s="4"/>
      <c r="H14" s="5"/>
      <c r="I14" s="5"/>
      <c r="J14" s="5"/>
      <c r="K14" s="5"/>
      <c r="L14" s="2"/>
    </row>
    <row r="15" spans="1:12" x14ac:dyDescent="0.25">
      <c r="A15" s="2" t="s">
        <v>14</v>
      </c>
      <c r="B15" s="23" t="s">
        <v>56</v>
      </c>
      <c r="C15" s="23"/>
      <c r="D15" s="23"/>
      <c r="E15" s="23"/>
      <c r="F15" s="4"/>
      <c r="G15" s="4"/>
      <c r="H15" s="5"/>
      <c r="I15" s="5"/>
      <c r="J15" s="5"/>
      <c r="K15" s="5"/>
      <c r="L15" s="2"/>
    </row>
    <row r="16" spans="1:12" x14ac:dyDescent="0.25">
      <c r="A16" s="2" t="s">
        <v>15</v>
      </c>
      <c r="B16" s="23" t="s">
        <v>58</v>
      </c>
      <c r="C16" s="23"/>
      <c r="D16" s="23"/>
      <c r="E16" s="23"/>
      <c r="F16" s="10"/>
      <c r="G16" s="10"/>
      <c r="H16" s="10"/>
      <c r="I16" s="10"/>
      <c r="J16" s="10"/>
      <c r="K16" s="10"/>
      <c r="L16" s="2"/>
    </row>
    <row r="17" spans="1:12" x14ac:dyDescent="0.25">
      <c r="A17" s="2" t="s">
        <v>16</v>
      </c>
      <c r="B17" s="23" t="s">
        <v>57</v>
      </c>
      <c r="C17" s="23"/>
      <c r="D17" s="23"/>
      <c r="E17" s="23"/>
      <c r="F17" s="4"/>
      <c r="G17" s="4"/>
      <c r="H17" s="5"/>
      <c r="I17" s="5"/>
      <c r="J17" s="5"/>
      <c r="K17" s="5"/>
      <c r="L17" s="2"/>
    </row>
    <row r="18" spans="1:12" x14ac:dyDescent="0.25">
      <c r="A18" s="2" t="s">
        <v>17</v>
      </c>
      <c r="B18" s="23" t="s">
        <v>59</v>
      </c>
      <c r="C18" s="23"/>
      <c r="D18" s="23"/>
      <c r="E18" s="23"/>
      <c r="F18" s="4"/>
      <c r="G18" s="4"/>
      <c r="H18" s="5"/>
      <c r="I18" s="5"/>
      <c r="J18" s="5"/>
      <c r="K18" s="5"/>
      <c r="L18" s="2"/>
    </row>
    <row r="19" spans="1:12" x14ac:dyDescent="0.25">
      <c r="A19" s="2" t="s">
        <v>18</v>
      </c>
      <c r="B19" s="23" t="s">
        <v>60</v>
      </c>
      <c r="C19" s="23"/>
      <c r="D19" s="23"/>
      <c r="E19" s="23"/>
      <c r="F19" s="4"/>
      <c r="G19" s="4"/>
      <c r="H19" s="5"/>
      <c r="I19" s="5"/>
      <c r="J19" s="5"/>
      <c r="K19" s="5"/>
      <c r="L19" s="2"/>
    </row>
    <row r="20" spans="1:12" x14ac:dyDescent="0.25">
      <c r="A20" s="2" t="s">
        <v>19</v>
      </c>
      <c r="B20" s="23" t="s">
        <v>61</v>
      </c>
      <c r="C20" s="23"/>
      <c r="D20" s="23"/>
      <c r="E20" s="23"/>
      <c r="F20" s="4"/>
      <c r="G20" s="4"/>
      <c r="H20" s="5"/>
      <c r="I20" s="5"/>
      <c r="J20" s="5"/>
      <c r="K20" s="5"/>
      <c r="L20" s="2"/>
    </row>
    <row r="21" spans="1:12" x14ac:dyDescent="0.25">
      <c r="A21" s="2" t="s">
        <v>20</v>
      </c>
      <c r="B21" s="24"/>
      <c r="C21" s="24"/>
      <c r="D21" s="24"/>
      <c r="E21" s="24"/>
      <c r="F21" s="4"/>
      <c r="G21" s="4"/>
      <c r="H21" s="5"/>
      <c r="I21" s="5"/>
      <c r="J21" s="5"/>
      <c r="K21" s="5"/>
      <c r="L21" s="2"/>
    </row>
    <row r="22" spans="1:12" x14ac:dyDescent="0.25">
      <c r="A22" s="2" t="s">
        <v>21</v>
      </c>
      <c r="B22" s="23" t="s">
        <v>62</v>
      </c>
      <c r="C22" s="23"/>
      <c r="D22" s="23"/>
      <c r="E22" s="23"/>
      <c r="F22" s="4"/>
      <c r="G22" s="4"/>
      <c r="H22" s="5"/>
      <c r="I22" s="5"/>
      <c r="J22" s="5"/>
      <c r="K22" s="5"/>
      <c r="L22" s="2"/>
    </row>
    <row r="23" spans="1:12" x14ac:dyDescent="0.25">
      <c r="A23" s="2" t="s">
        <v>22</v>
      </c>
      <c r="B23" s="23"/>
      <c r="C23" s="23"/>
      <c r="D23" s="23"/>
      <c r="E23" s="23"/>
      <c r="F23" s="4"/>
      <c r="G23" s="4"/>
      <c r="H23" s="5"/>
      <c r="I23" s="5"/>
      <c r="J23" s="5"/>
      <c r="K23" s="5"/>
      <c r="L23" s="2"/>
    </row>
    <row r="24" spans="1:12" x14ac:dyDescent="0.25">
      <c r="A24" s="2" t="s">
        <v>23</v>
      </c>
      <c r="B24" s="23" t="s">
        <v>63</v>
      </c>
      <c r="C24" s="23"/>
      <c r="D24" s="23"/>
      <c r="E24" s="23"/>
      <c r="F24" s="4"/>
      <c r="G24" s="4"/>
      <c r="H24" s="5"/>
      <c r="I24" s="5"/>
      <c r="J24" s="5"/>
      <c r="K24" s="5"/>
      <c r="L24" s="2"/>
    </row>
    <row r="25" spans="1:12" x14ac:dyDescent="0.25">
      <c r="A25" s="2" t="s">
        <v>24</v>
      </c>
      <c r="B25" s="23"/>
      <c r="C25" s="23"/>
      <c r="D25" s="23"/>
      <c r="E25" s="23"/>
      <c r="F25" s="4"/>
      <c r="G25" s="4"/>
      <c r="H25" s="5"/>
      <c r="I25" s="5"/>
      <c r="J25" s="5"/>
      <c r="K25" s="5"/>
      <c r="L25" s="2"/>
    </row>
    <row r="26" spans="1:12" x14ac:dyDescent="0.25">
      <c r="A26" s="2" t="s">
        <v>26</v>
      </c>
      <c r="B26" s="25">
        <v>43973</v>
      </c>
      <c r="C26" s="25"/>
      <c r="D26" s="25"/>
      <c r="E26" s="25"/>
      <c r="F26" s="4"/>
      <c r="G26" s="4"/>
      <c r="H26" s="5"/>
      <c r="I26" s="5"/>
      <c r="J26" s="5"/>
      <c r="K26" s="5"/>
      <c r="L26" s="2"/>
    </row>
    <row r="27" spans="1:12" x14ac:dyDescent="0.25">
      <c r="A27" s="2" t="s">
        <v>25</v>
      </c>
      <c r="B27" s="25">
        <v>44110</v>
      </c>
      <c r="C27" s="25"/>
      <c r="D27" s="25"/>
      <c r="E27" s="25"/>
      <c r="F27" s="4"/>
      <c r="G27" s="4"/>
      <c r="H27" s="5"/>
      <c r="I27" s="5"/>
      <c r="J27" s="5"/>
      <c r="K27" s="5"/>
      <c r="L27" s="2"/>
    </row>
    <row r="28" spans="1:12" x14ac:dyDescent="0.25">
      <c r="A28" s="2" t="s">
        <v>27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"/>
    </row>
    <row r="29" spans="1:12" x14ac:dyDescent="0.25">
      <c r="A29" s="2" t="s">
        <v>28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"/>
    </row>
    <row r="30" spans="1:12" x14ac:dyDescent="0.25">
      <c r="A30" s="2" t="s">
        <v>29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"/>
    </row>
    <row r="31" spans="1:12" x14ac:dyDescent="0.25">
      <c r="A31" s="2" t="s">
        <v>33</v>
      </c>
      <c r="B31" s="2" t="s">
        <v>64</v>
      </c>
      <c r="C31" s="2"/>
      <c r="D31" s="2"/>
      <c r="E31" s="2"/>
      <c r="F31" s="2"/>
      <c r="G31" s="2"/>
      <c r="H31" s="3"/>
      <c r="I31" s="3"/>
      <c r="J31" s="3"/>
      <c r="K31" s="3"/>
      <c r="L31" s="2"/>
    </row>
    <row r="32" spans="1:12" x14ac:dyDescent="0.25">
      <c r="A32" s="2" t="s">
        <v>31</v>
      </c>
      <c r="B32" s="6" t="s">
        <v>0</v>
      </c>
      <c r="C32" s="6" t="s">
        <v>2</v>
      </c>
      <c r="D32" s="6" t="s">
        <v>4</v>
      </c>
      <c r="E32" s="6" t="s">
        <v>30</v>
      </c>
      <c r="F32" s="6" t="s">
        <v>6</v>
      </c>
      <c r="G32" s="6" t="s">
        <v>8</v>
      </c>
      <c r="H32" s="7" t="s">
        <v>34</v>
      </c>
      <c r="I32" s="7" t="s">
        <v>7</v>
      </c>
      <c r="J32" s="7" t="s">
        <v>7</v>
      </c>
      <c r="K32" s="7" t="s">
        <v>7</v>
      </c>
      <c r="L32" s="2"/>
    </row>
    <row r="33" spans="1:16" x14ac:dyDescent="0.25">
      <c r="A33" s="16"/>
      <c r="B33" s="8" t="s">
        <v>1</v>
      </c>
      <c r="C33" s="8" t="s">
        <v>3</v>
      </c>
      <c r="D33" s="8" t="s">
        <v>5</v>
      </c>
      <c r="E33" s="8" t="s">
        <v>10</v>
      </c>
      <c r="F33" s="8" t="s">
        <v>11</v>
      </c>
      <c r="G33" s="8" t="s">
        <v>9</v>
      </c>
      <c r="H33" s="9" t="s">
        <v>35</v>
      </c>
      <c r="I33" s="9" t="s">
        <v>12</v>
      </c>
      <c r="J33" s="9" t="s">
        <v>12</v>
      </c>
      <c r="K33" s="9" t="s">
        <v>65</v>
      </c>
      <c r="L33" s="2"/>
    </row>
    <row r="34" spans="1:16" s="20" customFormat="1" x14ac:dyDescent="0.25">
      <c r="A34" s="17" t="s">
        <v>37</v>
      </c>
      <c r="B34" s="12" t="s">
        <v>32</v>
      </c>
      <c r="C34" s="17">
        <f>(I34*60)*G34</f>
        <v>2793</v>
      </c>
      <c r="D34" s="17">
        <v>10.3</v>
      </c>
      <c r="E34" s="17">
        <v>456</v>
      </c>
      <c r="F34" s="17">
        <v>1089</v>
      </c>
      <c r="G34" s="13">
        <f t="shared" ref="G34:G43" si="0">+(E34/12*F34)/43560</f>
        <v>0.95</v>
      </c>
      <c r="H34" s="13">
        <f>+C34*((100-D34)/87)</f>
        <v>2879.6793103448276</v>
      </c>
      <c r="I34" s="13">
        <v>49</v>
      </c>
      <c r="J34" s="13">
        <f>C34/G34/60</f>
        <v>49</v>
      </c>
      <c r="K34" s="13">
        <f>H34/G34/60</f>
        <v>50.520689655172418</v>
      </c>
      <c r="L34" s="19"/>
    </row>
    <row r="35" spans="1:16" s="20" customFormat="1" x14ac:dyDescent="0.25">
      <c r="A35" s="18" t="s">
        <v>38</v>
      </c>
      <c r="B35" s="18" t="s">
        <v>32</v>
      </c>
      <c r="C35" s="11">
        <f t="shared" ref="C35:C51" si="1">(I35*60)*G35</f>
        <v>2679</v>
      </c>
      <c r="D35" s="18">
        <v>10.9</v>
      </c>
      <c r="E35" s="18">
        <v>456</v>
      </c>
      <c r="F35" s="18">
        <v>1089</v>
      </c>
      <c r="G35" s="14">
        <f t="shared" si="0"/>
        <v>0.95</v>
      </c>
      <c r="H35" s="14">
        <f t="shared" ref="H35:H47" si="2">+C35*(100-D35)/87</f>
        <v>2743.6655172413793</v>
      </c>
      <c r="I35" s="14">
        <v>47</v>
      </c>
      <c r="J35" s="14">
        <f t="shared" ref="J35:J51" si="3">C35/G35/60</f>
        <v>47</v>
      </c>
      <c r="K35" s="14">
        <f t="shared" ref="K35:K51" si="4">H35/G35/60</f>
        <v>48.134482758620692</v>
      </c>
      <c r="L35" s="19"/>
    </row>
    <row r="36" spans="1:16" s="20" customFormat="1" x14ac:dyDescent="0.25">
      <c r="A36" s="12" t="s">
        <v>54</v>
      </c>
      <c r="B36" s="12" t="s">
        <v>32</v>
      </c>
      <c r="C36" s="17">
        <f t="shared" si="1"/>
        <v>2394</v>
      </c>
      <c r="D36" s="12">
        <v>10.8</v>
      </c>
      <c r="E36" s="12">
        <v>456</v>
      </c>
      <c r="F36" s="12">
        <v>1089</v>
      </c>
      <c r="G36" s="13">
        <f t="shared" si="0"/>
        <v>0.95</v>
      </c>
      <c r="H36" s="13">
        <f t="shared" si="2"/>
        <v>2454.5379310344829</v>
      </c>
      <c r="I36" s="13">
        <v>42</v>
      </c>
      <c r="J36" s="13">
        <f t="shared" si="3"/>
        <v>42</v>
      </c>
      <c r="K36" s="13">
        <f t="shared" si="4"/>
        <v>43.062068965517248</v>
      </c>
      <c r="L36" s="19"/>
    </row>
    <row r="37" spans="1:16" s="20" customFormat="1" x14ac:dyDescent="0.25">
      <c r="A37" s="18" t="s">
        <v>39</v>
      </c>
      <c r="B37" s="18" t="s">
        <v>32</v>
      </c>
      <c r="C37" s="11">
        <f t="shared" si="1"/>
        <v>2648.4848484848485</v>
      </c>
      <c r="D37" s="18">
        <v>10.5</v>
      </c>
      <c r="E37" s="18">
        <v>456</v>
      </c>
      <c r="F37" s="18">
        <v>1100</v>
      </c>
      <c r="G37" s="14">
        <f t="shared" si="0"/>
        <v>0.95959595959595956</v>
      </c>
      <c r="H37" s="14">
        <f t="shared" si="2"/>
        <v>2724.5907349355625</v>
      </c>
      <c r="I37" s="14">
        <v>46</v>
      </c>
      <c r="J37" s="14">
        <f t="shared" si="3"/>
        <v>46</v>
      </c>
      <c r="K37" s="14">
        <f t="shared" si="4"/>
        <v>47.321839080459775</v>
      </c>
      <c r="L37" s="19"/>
    </row>
    <row r="38" spans="1:16" s="20" customFormat="1" x14ac:dyDescent="0.25">
      <c r="A38" s="12" t="s">
        <v>40</v>
      </c>
      <c r="B38" s="12" t="s">
        <v>32</v>
      </c>
      <c r="C38" s="17">
        <f t="shared" si="1"/>
        <v>2736</v>
      </c>
      <c r="D38" s="12">
        <v>10.4</v>
      </c>
      <c r="E38" s="12">
        <v>456</v>
      </c>
      <c r="F38" s="12">
        <v>1089</v>
      </c>
      <c r="G38" s="13">
        <f t="shared" si="0"/>
        <v>0.95</v>
      </c>
      <c r="H38" s="13">
        <f t="shared" si="2"/>
        <v>2817.7655172413793</v>
      </c>
      <c r="I38" s="13">
        <v>48</v>
      </c>
      <c r="J38" s="13">
        <f t="shared" si="3"/>
        <v>48</v>
      </c>
      <c r="K38" s="13">
        <f t="shared" si="4"/>
        <v>49.434482758620689</v>
      </c>
      <c r="L38" s="19"/>
      <c r="P38" s="14"/>
    </row>
    <row r="39" spans="1:16" s="20" customFormat="1" x14ac:dyDescent="0.25">
      <c r="A39" s="18" t="s">
        <v>41</v>
      </c>
      <c r="B39" s="18" t="s">
        <v>32</v>
      </c>
      <c r="C39" s="11">
        <f t="shared" si="1"/>
        <v>2936.363636363636</v>
      </c>
      <c r="D39" s="18">
        <v>9.9</v>
      </c>
      <c r="E39" s="18">
        <v>456</v>
      </c>
      <c r="F39" s="18">
        <v>1100</v>
      </c>
      <c r="G39" s="14">
        <f t="shared" si="0"/>
        <v>0.95959595959595956</v>
      </c>
      <c r="H39" s="14">
        <f t="shared" si="2"/>
        <v>3040.9926854754435</v>
      </c>
      <c r="I39" s="14">
        <v>51</v>
      </c>
      <c r="J39" s="14">
        <f t="shared" si="3"/>
        <v>51</v>
      </c>
      <c r="K39" s="14">
        <f t="shared" si="4"/>
        <v>52.817241379310332</v>
      </c>
      <c r="L39" s="19"/>
    </row>
    <row r="40" spans="1:16" s="20" customFormat="1" x14ac:dyDescent="0.25">
      <c r="A40" s="15" t="s">
        <v>42</v>
      </c>
      <c r="B40" s="15" t="s">
        <v>32</v>
      </c>
      <c r="C40" s="17">
        <f t="shared" si="1"/>
        <v>2706.060606060606</v>
      </c>
      <c r="D40" s="15">
        <v>10.1</v>
      </c>
      <c r="E40" s="15">
        <v>456</v>
      </c>
      <c r="F40" s="15">
        <v>1100</v>
      </c>
      <c r="G40" s="13">
        <f t="shared" si="0"/>
        <v>0.95959595959595956</v>
      </c>
      <c r="H40" s="13">
        <f t="shared" si="2"/>
        <v>2796.2626262626263</v>
      </c>
      <c r="I40" s="13">
        <v>47</v>
      </c>
      <c r="J40" s="13">
        <f t="shared" si="3"/>
        <v>47</v>
      </c>
      <c r="K40" s="13">
        <f t="shared" si="4"/>
        <v>48.56666666666667</v>
      </c>
      <c r="L40" s="19"/>
    </row>
    <row r="41" spans="1:16" s="20" customFormat="1" x14ac:dyDescent="0.25">
      <c r="A41" s="18" t="s">
        <v>43</v>
      </c>
      <c r="B41" s="21" t="s">
        <v>32</v>
      </c>
      <c r="C41" s="11">
        <f t="shared" si="1"/>
        <v>2878.7878787878785</v>
      </c>
      <c r="D41" s="18">
        <v>10.4</v>
      </c>
      <c r="E41" s="18">
        <v>456</v>
      </c>
      <c r="F41" s="18">
        <v>1100</v>
      </c>
      <c r="G41" s="14">
        <f t="shared" si="0"/>
        <v>0.95959595959595956</v>
      </c>
      <c r="H41" s="14">
        <f t="shared" si="2"/>
        <v>2964.8206199930332</v>
      </c>
      <c r="I41" s="14">
        <v>50</v>
      </c>
      <c r="J41" s="14">
        <f t="shared" si="3"/>
        <v>50</v>
      </c>
      <c r="K41" s="14">
        <f t="shared" si="4"/>
        <v>51.494252873563212</v>
      </c>
      <c r="L41" s="19"/>
    </row>
    <row r="42" spans="1:16" s="20" customFormat="1" x14ac:dyDescent="0.25">
      <c r="A42" s="12" t="s">
        <v>44</v>
      </c>
      <c r="B42" s="12" t="s">
        <v>32</v>
      </c>
      <c r="C42" s="17">
        <f t="shared" si="1"/>
        <v>2679</v>
      </c>
      <c r="D42" s="12">
        <v>10.6</v>
      </c>
      <c r="E42" s="12">
        <v>456</v>
      </c>
      <c r="F42" s="12">
        <v>1089</v>
      </c>
      <c r="G42" s="13">
        <f t="shared" si="0"/>
        <v>0.95</v>
      </c>
      <c r="H42" s="13">
        <f t="shared" si="2"/>
        <v>2752.903448275862</v>
      </c>
      <c r="I42" s="13">
        <v>47</v>
      </c>
      <c r="J42" s="13">
        <f t="shared" si="3"/>
        <v>47</v>
      </c>
      <c r="K42" s="13">
        <f t="shared" si="4"/>
        <v>48.296551724137927</v>
      </c>
      <c r="L42" s="19"/>
    </row>
    <row r="43" spans="1:16" s="20" customFormat="1" x14ac:dyDescent="0.25">
      <c r="A43" s="11" t="s">
        <v>45</v>
      </c>
      <c r="B43" s="18" t="s">
        <v>32</v>
      </c>
      <c r="C43" s="11">
        <f t="shared" si="1"/>
        <v>2565</v>
      </c>
      <c r="D43" s="11">
        <v>11</v>
      </c>
      <c r="E43" s="11">
        <v>456</v>
      </c>
      <c r="F43" s="11">
        <v>1089</v>
      </c>
      <c r="G43" s="14">
        <f t="shared" si="0"/>
        <v>0.95</v>
      </c>
      <c r="H43" s="14">
        <f t="shared" si="2"/>
        <v>2623.9655172413795</v>
      </c>
      <c r="I43" s="14">
        <v>45</v>
      </c>
      <c r="J43" s="14">
        <f t="shared" si="3"/>
        <v>45</v>
      </c>
      <c r="K43" s="14">
        <f t="shared" si="4"/>
        <v>46.034482758620697</v>
      </c>
      <c r="L43" s="19"/>
    </row>
    <row r="44" spans="1:16" s="20" customFormat="1" x14ac:dyDescent="0.25">
      <c r="A44" s="17" t="s">
        <v>46</v>
      </c>
      <c r="B44" s="12" t="s">
        <v>32</v>
      </c>
      <c r="C44" s="17">
        <f t="shared" si="1"/>
        <v>2736</v>
      </c>
      <c r="D44" s="17">
        <v>10.6</v>
      </c>
      <c r="E44" s="17">
        <v>456</v>
      </c>
      <c r="F44" s="17">
        <v>1089</v>
      </c>
      <c r="G44" s="13">
        <f t="shared" ref="G44:G51" si="5">+(E44/12*F44)/43560</f>
        <v>0.95</v>
      </c>
      <c r="H44" s="13">
        <f t="shared" si="2"/>
        <v>2811.4758620689659</v>
      </c>
      <c r="I44" s="13">
        <v>48</v>
      </c>
      <c r="J44" s="13">
        <f t="shared" si="3"/>
        <v>48</v>
      </c>
      <c r="K44" s="13">
        <f t="shared" si="4"/>
        <v>49.324137931034485</v>
      </c>
      <c r="L44" s="19"/>
    </row>
    <row r="45" spans="1:16" s="20" customFormat="1" x14ac:dyDescent="0.25">
      <c r="A45" s="18" t="s">
        <v>47</v>
      </c>
      <c r="B45" s="18" t="s">
        <v>32</v>
      </c>
      <c r="C45" s="11">
        <f t="shared" si="1"/>
        <v>2280</v>
      </c>
      <c r="D45" s="18">
        <v>10.5</v>
      </c>
      <c r="E45" s="18">
        <v>456</v>
      </c>
      <c r="F45" s="18">
        <v>1089</v>
      </c>
      <c r="G45" s="14">
        <f t="shared" si="5"/>
        <v>0.95</v>
      </c>
      <c r="H45" s="14">
        <f t="shared" si="2"/>
        <v>2345.5172413793102</v>
      </c>
      <c r="I45" s="14">
        <v>40</v>
      </c>
      <c r="J45" s="14">
        <f t="shared" si="3"/>
        <v>40</v>
      </c>
      <c r="K45" s="14">
        <f t="shared" si="4"/>
        <v>41.149425287356323</v>
      </c>
      <c r="L45" s="19"/>
    </row>
    <row r="46" spans="1:16" s="20" customFormat="1" x14ac:dyDescent="0.25">
      <c r="A46" s="12" t="s">
        <v>48</v>
      </c>
      <c r="B46" s="12" t="s">
        <v>32</v>
      </c>
      <c r="C46" s="17">
        <f t="shared" si="1"/>
        <v>3021</v>
      </c>
      <c r="D46" s="12">
        <v>11.2</v>
      </c>
      <c r="E46" s="12">
        <v>456</v>
      </c>
      <c r="F46" s="12">
        <v>1089</v>
      </c>
      <c r="G46" s="13">
        <f t="shared" si="5"/>
        <v>0.95</v>
      </c>
      <c r="H46" s="13">
        <f t="shared" si="2"/>
        <v>3083.503448275862</v>
      </c>
      <c r="I46" s="13">
        <v>53</v>
      </c>
      <c r="J46" s="13">
        <f t="shared" si="3"/>
        <v>53</v>
      </c>
      <c r="K46" s="13">
        <f t="shared" si="4"/>
        <v>54.096551724137932</v>
      </c>
      <c r="L46" s="19"/>
    </row>
    <row r="47" spans="1:16" s="20" customFormat="1" x14ac:dyDescent="0.25">
      <c r="A47" s="18" t="s">
        <v>49</v>
      </c>
      <c r="B47" s="18" t="s">
        <v>32</v>
      </c>
      <c r="C47" s="11">
        <f t="shared" si="1"/>
        <v>2964</v>
      </c>
      <c r="D47" s="18">
        <v>10.7</v>
      </c>
      <c r="E47" s="18">
        <v>456</v>
      </c>
      <c r="F47" s="18">
        <v>1089</v>
      </c>
      <c r="G47" s="14">
        <f t="shared" si="5"/>
        <v>0.95</v>
      </c>
      <c r="H47" s="14">
        <f t="shared" si="2"/>
        <v>3042.3586206896553</v>
      </c>
      <c r="I47" s="14">
        <v>52</v>
      </c>
      <c r="J47" s="14">
        <f t="shared" si="3"/>
        <v>52</v>
      </c>
      <c r="K47" s="14">
        <f t="shared" si="4"/>
        <v>53.374712643678166</v>
      </c>
      <c r="L47" s="19"/>
    </row>
    <row r="48" spans="1:16" s="20" customFormat="1" x14ac:dyDescent="0.25">
      <c r="A48" s="12" t="s">
        <v>50</v>
      </c>
      <c r="B48" s="12" t="s">
        <v>32</v>
      </c>
      <c r="C48" s="17">
        <f t="shared" si="1"/>
        <v>2850</v>
      </c>
      <c r="D48" s="12">
        <v>10.199999999999999</v>
      </c>
      <c r="E48" s="12">
        <v>456</v>
      </c>
      <c r="F48" s="12">
        <v>1089</v>
      </c>
      <c r="G48" s="13">
        <f t="shared" si="5"/>
        <v>0.95</v>
      </c>
      <c r="H48" s="13">
        <f t="shared" ref="H48:H51" si="6">+C48*(100-D48)/87</f>
        <v>2941.7241379310344</v>
      </c>
      <c r="I48" s="13">
        <v>50</v>
      </c>
      <c r="J48" s="13">
        <f t="shared" si="3"/>
        <v>50</v>
      </c>
      <c r="K48" s="13">
        <f t="shared" si="4"/>
        <v>51.609195402298852</v>
      </c>
      <c r="L48" s="19"/>
    </row>
    <row r="49" spans="1:12" s="20" customFormat="1" x14ac:dyDescent="0.25">
      <c r="A49" s="18" t="s">
        <v>51</v>
      </c>
      <c r="B49" s="18" t="s">
        <v>32</v>
      </c>
      <c r="C49" s="11">
        <f t="shared" si="1"/>
        <v>2590.909090909091</v>
      </c>
      <c r="D49" s="18">
        <v>11.9</v>
      </c>
      <c r="E49" s="18">
        <v>456</v>
      </c>
      <c r="F49" s="18">
        <v>1100</v>
      </c>
      <c r="G49" s="14">
        <f t="shared" si="5"/>
        <v>0.95959595959595956</v>
      </c>
      <c r="H49" s="14">
        <f t="shared" si="6"/>
        <v>2623.6677115987463</v>
      </c>
      <c r="I49" s="14">
        <v>45</v>
      </c>
      <c r="J49" s="14">
        <f t="shared" si="3"/>
        <v>45</v>
      </c>
      <c r="K49" s="14">
        <f t="shared" si="4"/>
        <v>45.568965517241388</v>
      </c>
      <c r="L49" s="19"/>
    </row>
    <row r="50" spans="1:12" s="20" customFormat="1" x14ac:dyDescent="0.25">
      <c r="A50" s="12" t="s">
        <v>52</v>
      </c>
      <c r="B50" s="12" t="s">
        <v>32</v>
      </c>
      <c r="C50" s="17">
        <f t="shared" si="1"/>
        <v>2590.909090909091</v>
      </c>
      <c r="D50" s="12">
        <v>11.6</v>
      </c>
      <c r="E50" s="12">
        <v>456</v>
      </c>
      <c r="F50" s="12">
        <v>1100</v>
      </c>
      <c r="G50" s="13">
        <f t="shared" si="5"/>
        <v>0.95959595959595956</v>
      </c>
      <c r="H50" s="13">
        <f t="shared" si="6"/>
        <v>2632.601880877743</v>
      </c>
      <c r="I50" s="13">
        <v>45</v>
      </c>
      <c r="J50" s="13">
        <f t="shared" si="3"/>
        <v>45</v>
      </c>
      <c r="K50" s="13">
        <f t="shared" si="4"/>
        <v>45.724137931034491</v>
      </c>
      <c r="L50" s="19"/>
    </row>
    <row r="51" spans="1:12" s="20" customFormat="1" x14ac:dyDescent="0.25">
      <c r="A51" s="18" t="s">
        <v>53</v>
      </c>
      <c r="B51" s="18" t="s">
        <v>32</v>
      </c>
      <c r="C51" s="11">
        <f t="shared" si="1"/>
        <v>2679</v>
      </c>
      <c r="D51" s="18">
        <v>11.1</v>
      </c>
      <c r="E51" s="18">
        <v>456</v>
      </c>
      <c r="F51" s="18">
        <v>1089</v>
      </c>
      <c r="G51" s="14">
        <f t="shared" si="5"/>
        <v>0.95</v>
      </c>
      <c r="H51" s="14">
        <f t="shared" si="6"/>
        <v>2737.5068965517244</v>
      </c>
      <c r="I51" s="14">
        <v>47</v>
      </c>
      <c r="J51" s="14">
        <f t="shared" si="3"/>
        <v>47</v>
      </c>
      <c r="K51" s="14">
        <f t="shared" si="4"/>
        <v>48.026436781609199</v>
      </c>
      <c r="L51" s="19"/>
    </row>
    <row r="52" spans="1:12" x14ac:dyDescent="0.25">
      <c r="B52" s="2"/>
      <c r="C52" s="2"/>
      <c r="D52" s="2"/>
      <c r="E52" s="2"/>
      <c r="F52" s="2"/>
      <c r="G52" s="2"/>
      <c r="H52" s="7"/>
      <c r="I52" s="5"/>
      <c r="J52" s="5"/>
      <c r="K52" s="5"/>
      <c r="L52" s="2"/>
    </row>
    <row r="53" spans="1:12" x14ac:dyDescent="0.25">
      <c r="B53" s="2"/>
      <c r="C53" s="2"/>
      <c r="D53" s="2"/>
      <c r="E53" s="2"/>
      <c r="F53" s="2"/>
      <c r="G53" s="2"/>
      <c r="H53" s="7"/>
      <c r="I53" s="5"/>
      <c r="J53" s="5"/>
      <c r="K53" s="5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7"/>
      <c r="I54" s="5"/>
      <c r="J54" s="5"/>
      <c r="K54" s="5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7"/>
      <c r="I55" s="5"/>
      <c r="J55" s="5"/>
      <c r="K55" s="5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7"/>
      <c r="I56" s="5"/>
      <c r="J56" s="5"/>
      <c r="K56" s="5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7"/>
      <c r="I57" s="5"/>
      <c r="J57" s="5"/>
      <c r="K57" s="5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7"/>
      <c r="I58" s="5"/>
      <c r="J58" s="5"/>
      <c r="K58" s="5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7"/>
      <c r="I59" s="5"/>
      <c r="J59" s="5"/>
      <c r="K59" s="5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7"/>
      <c r="I60" s="5"/>
      <c r="J60" s="5"/>
      <c r="K60" s="5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7"/>
      <c r="I61" s="5"/>
      <c r="J61" s="5"/>
      <c r="K61" s="5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7"/>
      <c r="I62" s="5"/>
      <c r="J62" s="5"/>
      <c r="K62" s="5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7"/>
      <c r="I63" s="5"/>
      <c r="J63" s="5"/>
      <c r="K63" s="5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7"/>
      <c r="I64" s="5"/>
      <c r="J64" s="5"/>
      <c r="K64" s="5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7"/>
      <c r="I65" s="5"/>
      <c r="J65" s="5"/>
      <c r="K65" s="5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7"/>
      <c r="I66" s="5"/>
      <c r="J66" s="5"/>
      <c r="K66" s="5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7"/>
      <c r="I67" s="5"/>
      <c r="J67" s="5"/>
      <c r="K67" s="5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7"/>
      <c r="I68" s="3"/>
      <c r="J68" s="3"/>
      <c r="K68" s="3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7"/>
      <c r="I69" s="3"/>
      <c r="J69" s="3"/>
      <c r="K69" s="3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7"/>
      <c r="I70" s="3"/>
      <c r="J70" s="3"/>
      <c r="K70" s="3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7"/>
      <c r="I71" s="3"/>
      <c r="J71" s="3"/>
      <c r="K71" s="3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7"/>
      <c r="I72" s="3"/>
      <c r="J72" s="3"/>
      <c r="K72" s="3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7"/>
      <c r="I73" s="3"/>
      <c r="J73" s="3"/>
      <c r="K73" s="3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7"/>
      <c r="I74" s="3"/>
      <c r="J74" s="3"/>
      <c r="K74" s="3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7"/>
      <c r="I75" s="3"/>
      <c r="J75" s="3"/>
      <c r="K75" s="3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7"/>
      <c r="I76" s="3"/>
      <c r="J76" s="3"/>
      <c r="K76" s="3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7"/>
      <c r="I77" s="3"/>
      <c r="J77" s="3"/>
      <c r="K77" s="3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7"/>
      <c r="I78" s="3"/>
      <c r="J78" s="3"/>
      <c r="K78" s="3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7"/>
      <c r="I79" s="3"/>
      <c r="J79" s="3"/>
      <c r="K79" s="3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7"/>
      <c r="I80" s="3"/>
      <c r="J80" s="3"/>
      <c r="K80" s="3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7"/>
      <c r="I81" s="3"/>
      <c r="J81" s="3"/>
      <c r="K81" s="3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7"/>
      <c r="I82" s="3"/>
      <c r="J82" s="3"/>
      <c r="K82" s="3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7"/>
      <c r="I83" s="3"/>
      <c r="J83" s="3"/>
      <c r="K83" s="3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7"/>
      <c r="I84" s="3"/>
      <c r="J84" s="3"/>
      <c r="K84" s="3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7"/>
      <c r="I85" s="3"/>
      <c r="J85" s="3"/>
      <c r="K85" s="3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7"/>
      <c r="I86" s="3"/>
      <c r="J86" s="3"/>
      <c r="K86" s="3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7"/>
      <c r="I87" s="3"/>
      <c r="J87" s="3"/>
      <c r="K87" s="3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7"/>
      <c r="I88" s="3"/>
      <c r="J88" s="3"/>
      <c r="K88" s="3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7"/>
      <c r="I89" s="3"/>
      <c r="J89" s="3"/>
      <c r="K89" s="3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7"/>
      <c r="I90" s="3"/>
      <c r="J90" s="3"/>
      <c r="K90" s="3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7"/>
      <c r="I91" s="3"/>
      <c r="J91" s="3"/>
      <c r="K91" s="3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7"/>
      <c r="I92" s="3"/>
      <c r="J92" s="3"/>
      <c r="K92" s="3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7"/>
      <c r="I93" s="3"/>
      <c r="J93" s="3"/>
      <c r="K93" s="3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7"/>
      <c r="I94" s="3"/>
      <c r="J94" s="3"/>
      <c r="K94" s="3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7"/>
      <c r="I95" s="3"/>
      <c r="J95" s="3"/>
      <c r="K95" s="3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7"/>
      <c r="I96" s="3"/>
      <c r="J96" s="3"/>
      <c r="K96" s="3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7"/>
      <c r="I97" s="3"/>
      <c r="J97" s="3"/>
      <c r="K97" s="3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7"/>
      <c r="I98" s="3"/>
      <c r="J98" s="3"/>
      <c r="K98" s="3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7"/>
      <c r="I99" s="3"/>
      <c r="J99" s="3"/>
      <c r="K99" s="3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7"/>
      <c r="I100" s="3"/>
      <c r="J100" s="3"/>
      <c r="K100" s="3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7"/>
      <c r="I101" s="3"/>
      <c r="J101" s="3"/>
      <c r="K101" s="3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7"/>
      <c r="I102" s="3"/>
      <c r="J102" s="3"/>
      <c r="K102" s="3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7"/>
      <c r="I103" s="3"/>
      <c r="J103" s="3"/>
      <c r="K103" s="3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7"/>
      <c r="I104" s="3"/>
      <c r="J104" s="3"/>
      <c r="K104" s="3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7"/>
      <c r="I105" s="3"/>
      <c r="J105" s="3"/>
      <c r="K105" s="3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7"/>
      <c r="I106" s="3"/>
      <c r="J106" s="3"/>
      <c r="K106" s="3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7"/>
      <c r="I107" s="3"/>
      <c r="J107" s="3"/>
      <c r="K107" s="3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7"/>
      <c r="I108" s="3"/>
      <c r="J108" s="3"/>
      <c r="K108" s="3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7"/>
      <c r="I109" s="3"/>
      <c r="J109" s="3"/>
      <c r="K109" s="3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7"/>
      <c r="I110" s="3"/>
      <c r="J110" s="3"/>
      <c r="K110" s="3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7"/>
      <c r="I111" s="3"/>
      <c r="J111" s="3"/>
      <c r="K111" s="3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7"/>
      <c r="I112" s="3"/>
      <c r="J112" s="3"/>
      <c r="K112" s="3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7"/>
      <c r="I113" s="3"/>
      <c r="J113" s="3"/>
      <c r="K113" s="3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3"/>
      <c r="I114" s="3"/>
      <c r="J114" s="3"/>
      <c r="K114" s="3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3"/>
      <c r="I115" s="3"/>
      <c r="J115" s="3"/>
      <c r="K115" s="3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3"/>
      <c r="I116" s="3"/>
      <c r="J116" s="3"/>
      <c r="K116" s="3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3"/>
      <c r="I117" s="3"/>
      <c r="J117" s="3"/>
      <c r="K117" s="3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3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3"/>
      <c r="I119" s="3"/>
      <c r="J119" s="3"/>
      <c r="K119" s="3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3"/>
      <c r="I120" s="3"/>
      <c r="J120" s="3"/>
      <c r="K120" s="3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3"/>
      <c r="I121" s="3"/>
      <c r="J121" s="3"/>
      <c r="K121" s="3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3"/>
      <c r="I122" s="3"/>
      <c r="J122" s="3"/>
      <c r="K122" s="3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3"/>
      <c r="I123" s="3"/>
      <c r="J123" s="3"/>
      <c r="K123" s="3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3"/>
      <c r="I124" s="3"/>
      <c r="J124" s="3"/>
      <c r="K124" s="3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3"/>
      <c r="I125" s="3"/>
      <c r="J125" s="3"/>
      <c r="K125" s="3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3"/>
      <c r="I126" s="3"/>
      <c r="J126" s="3"/>
      <c r="K126" s="3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3"/>
      <c r="I127" s="3"/>
      <c r="J127" s="3"/>
      <c r="K127" s="3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3"/>
      <c r="I128" s="3"/>
      <c r="J128" s="3"/>
      <c r="K128" s="3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3"/>
      <c r="I129" s="3"/>
      <c r="J129" s="3"/>
      <c r="K129" s="3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3"/>
      <c r="I130" s="3"/>
      <c r="J130" s="3"/>
      <c r="K130" s="3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3"/>
      <c r="I131" s="3"/>
      <c r="J131" s="3"/>
      <c r="K131" s="3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3"/>
      <c r="I132" s="3"/>
      <c r="J132" s="3"/>
      <c r="K132" s="3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3"/>
      <c r="I133" s="3"/>
      <c r="J133" s="3"/>
      <c r="K133" s="3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3"/>
      <c r="I134" s="3"/>
      <c r="J134" s="3"/>
      <c r="K134" s="3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3"/>
      <c r="I135" s="3"/>
      <c r="J135" s="3"/>
      <c r="K135" s="3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3"/>
      <c r="I136" s="3"/>
      <c r="J136" s="3"/>
      <c r="K136" s="3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3"/>
      <c r="I137" s="3"/>
      <c r="J137" s="3"/>
      <c r="K137" s="3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3"/>
      <c r="I138" s="3"/>
      <c r="J138" s="3"/>
      <c r="K138" s="3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3"/>
      <c r="I139" s="3"/>
      <c r="J139" s="3"/>
      <c r="K139" s="3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3"/>
      <c r="I140" s="3"/>
      <c r="J140" s="3"/>
      <c r="K140" s="3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3"/>
      <c r="I141" s="3"/>
      <c r="J141" s="3"/>
      <c r="K141" s="3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3"/>
      <c r="I142" s="3"/>
      <c r="J142" s="3"/>
      <c r="K142" s="3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3"/>
      <c r="I143" s="3"/>
      <c r="J143" s="3"/>
      <c r="K143" s="3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3"/>
      <c r="I144" s="3"/>
      <c r="J144" s="3"/>
      <c r="K144" s="3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3"/>
      <c r="I145" s="3"/>
      <c r="J145" s="3"/>
      <c r="K145" s="3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3"/>
      <c r="I146" s="3"/>
      <c r="J146" s="3"/>
      <c r="K146" s="3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3"/>
      <c r="I147" s="3"/>
      <c r="J147" s="3"/>
      <c r="K147" s="3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3"/>
      <c r="I148" s="3"/>
      <c r="J148" s="3"/>
      <c r="K148" s="3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3"/>
      <c r="I149" s="3"/>
      <c r="J149" s="3"/>
      <c r="K149" s="3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3"/>
      <c r="I150" s="3"/>
      <c r="J150" s="3"/>
      <c r="K150" s="3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3"/>
      <c r="I151" s="3"/>
      <c r="J151" s="3"/>
      <c r="K151" s="3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3"/>
      <c r="I152" s="3"/>
      <c r="J152" s="3"/>
      <c r="K152" s="3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3"/>
      <c r="I153" s="3"/>
      <c r="J153" s="3"/>
      <c r="K153" s="3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3"/>
      <c r="I154" s="3"/>
      <c r="J154" s="3"/>
      <c r="K154" s="3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3"/>
      <c r="I155" s="3"/>
      <c r="J155" s="3"/>
      <c r="K155" s="3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3"/>
      <c r="I156" s="3"/>
      <c r="J156" s="3"/>
      <c r="K156" s="3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3"/>
      <c r="I157" s="3"/>
      <c r="J157" s="3"/>
      <c r="K157" s="3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3"/>
      <c r="I158" s="3"/>
      <c r="J158" s="3"/>
      <c r="K158" s="3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3"/>
      <c r="I159" s="3"/>
      <c r="J159" s="3"/>
      <c r="K159" s="3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3"/>
      <c r="I160" s="3"/>
      <c r="J160" s="3"/>
      <c r="K160" s="3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3"/>
      <c r="I161" s="3"/>
      <c r="J161" s="3"/>
      <c r="K161" s="3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3"/>
      <c r="I162" s="3"/>
      <c r="J162" s="3"/>
      <c r="K162" s="3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3"/>
      <c r="I163" s="3"/>
      <c r="J163" s="3"/>
      <c r="K163" s="3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3"/>
      <c r="I164" s="3"/>
      <c r="J164" s="3"/>
      <c r="K164" s="3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3"/>
      <c r="I165" s="3"/>
      <c r="J165" s="3"/>
      <c r="K165" s="3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3"/>
      <c r="I166" s="3"/>
      <c r="J166" s="3"/>
      <c r="K166" s="3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3"/>
      <c r="I167" s="3"/>
      <c r="J167" s="3"/>
      <c r="K167" s="3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3"/>
      <c r="I168" s="3"/>
      <c r="J168" s="3"/>
      <c r="K168" s="3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3"/>
      <c r="I169" s="3"/>
      <c r="J169" s="3"/>
      <c r="K169" s="3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3"/>
      <c r="I170" s="3"/>
      <c r="J170" s="3"/>
      <c r="K170" s="3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3"/>
      <c r="I171" s="3"/>
      <c r="J171" s="3"/>
      <c r="K171" s="3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3"/>
      <c r="I172" s="3"/>
      <c r="J172" s="3"/>
      <c r="K172" s="3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3"/>
      <c r="I173" s="3"/>
      <c r="J173" s="3"/>
      <c r="K173" s="3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3"/>
      <c r="I174" s="3"/>
      <c r="J174" s="3"/>
      <c r="K174" s="3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3"/>
      <c r="I175" s="3"/>
      <c r="J175" s="3"/>
      <c r="K175" s="3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3"/>
      <c r="I176" s="3"/>
      <c r="J176" s="3"/>
      <c r="K176" s="3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3"/>
      <c r="I177" s="3"/>
      <c r="J177" s="3"/>
      <c r="K177" s="3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3"/>
      <c r="I178" s="3"/>
      <c r="J178" s="3"/>
      <c r="K178" s="3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3"/>
      <c r="I179" s="3"/>
      <c r="J179" s="3"/>
      <c r="K179" s="3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3"/>
      <c r="I180" s="3"/>
      <c r="J180" s="3"/>
      <c r="K180" s="3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3"/>
      <c r="I181" s="3"/>
      <c r="J181" s="3"/>
      <c r="K181" s="3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3"/>
      <c r="I182" s="3"/>
      <c r="J182" s="3"/>
      <c r="K182" s="3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3"/>
      <c r="I183" s="3"/>
      <c r="J183" s="3"/>
      <c r="K183" s="3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3"/>
      <c r="I184" s="3"/>
      <c r="J184" s="3"/>
      <c r="K184" s="3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3"/>
      <c r="I192" s="3"/>
      <c r="J192" s="3"/>
      <c r="K192" s="3"/>
      <c r="L192" s="2"/>
    </row>
    <row r="193" spans="12:12" x14ac:dyDescent="0.25">
      <c r="L193" s="2"/>
    </row>
    <row r="194" spans="12:12" x14ac:dyDescent="0.25">
      <c r="L194" s="2"/>
    </row>
    <row r="195" spans="12:12" x14ac:dyDescent="0.25">
      <c r="L195" s="2"/>
    </row>
    <row r="196" spans="12:12" x14ac:dyDescent="0.25">
      <c r="L196" s="2"/>
    </row>
    <row r="197" spans="12:12" x14ac:dyDescent="0.25">
      <c r="L197" s="2"/>
    </row>
    <row r="198" spans="12:12" x14ac:dyDescent="0.25">
      <c r="L198" s="2"/>
    </row>
    <row r="199" spans="12:12" x14ac:dyDescent="0.25">
      <c r="L199" s="2"/>
    </row>
    <row r="200" spans="12:12" x14ac:dyDescent="0.25">
      <c r="L200" s="2"/>
    </row>
    <row r="201" spans="12:12" x14ac:dyDescent="0.25">
      <c r="L201" s="2"/>
    </row>
    <row r="202" spans="12:12" x14ac:dyDescent="0.25">
      <c r="L202" s="2"/>
    </row>
    <row r="203" spans="12:12" x14ac:dyDescent="0.25">
      <c r="L203" s="2"/>
    </row>
    <row r="204" spans="12:12" x14ac:dyDescent="0.25">
      <c r="L204" s="2"/>
    </row>
    <row r="205" spans="12:12" x14ac:dyDescent="0.25">
      <c r="L205" s="2"/>
    </row>
    <row r="206" spans="12:12" x14ac:dyDescent="0.25">
      <c r="L206" s="2"/>
    </row>
    <row r="207" spans="12:12" x14ac:dyDescent="0.25">
      <c r="L207" s="2"/>
    </row>
    <row r="208" spans="12:12" x14ac:dyDescent="0.25">
      <c r="L208" s="2"/>
    </row>
    <row r="209" spans="12:12" x14ac:dyDescent="0.25">
      <c r="L209" s="2"/>
    </row>
    <row r="210" spans="12:12" x14ac:dyDescent="0.25">
      <c r="L210" s="2"/>
    </row>
    <row r="211" spans="12:12" x14ac:dyDescent="0.25">
      <c r="L211" s="2"/>
    </row>
    <row r="212" spans="12:12" x14ac:dyDescent="0.25">
      <c r="L212" s="2"/>
    </row>
    <row r="213" spans="12:12" x14ac:dyDescent="0.25">
      <c r="L213" s="2"/>
    </row>
    <row r="214" spans="12:12" x14ac:dyDescent="0.25">
      <c r="L214" s="2"/>
    </row>
    <row r="215" spans="12:12" x14ac:dyDescent="0.25">
      <c r="L215" s="2"/>
    </row>
    <row r="216" spans="12:12" x14ac:dyDescent="0.25">
      <c r="L216" s="2"/>
    </row>
    <row r="217" spans="12:12" x14ac:dyDescent="0.25">
      <c r="L217" s="2"/>
    </row>
    <row r="218" spans="12:12" x14ac:dyDescent="0.25">
      <c r="L218" s="2"/>
    </row>
    <row r="219" spans="12:12" x14ac:dyDescent="0.25">
      <c r="L219" s="2"/>
    </row>
    <row r="220" spans="12:12" x14ac:dyDescent="0.25">
      <c r="L220" s="2"/>
    </row>
    <row r="221" spans="12:12" x14ac:dyDescent="0.25">
      <c r="L221" s="2"/>
    </row>
    <row r="222" spans="12:12" x14ac:dyDescent="0.25">
      <c r="L222" s="2"/>
    </row>
    <row r="223" spans="12:12" x14ac:dyDescent="0.25">
      <c r="L223" s="2"/>
    </row>
    <row r="224" spans="12:12" x14ac:dyDescent="0.25">
      <c r="L224" s="2"/>
    </row>
    <row r="225" spans="12:12" x14ac:dyDescent="0.25">
      <c r="L225" s="2"/>
    </row>
    <row r="226" spans="12:12" x14ac:dyDescent="0.25">
      <c r="L226" s="2"/>
    </row>
    <row r="227" spans="12:12" x14ac:dyDescent="0.25">
      <c r="L227" s="2"/>
    </row>
    <row r="228" spans="12:12" x14ac:dyDescent="0.25">
      <c r="L228" s="2"/>
    </row>
    <row r="229" spans="12:12" x14ac:dyDescent="0.25">
      <c r="L229" s="2"/>
    </row>
    <row r="230" spans="12:12" x14ac:dyDescent="0.25">
      <c r="L230" s="2"/>
    </row>
    <row r="231" spans="12:12" x14ac:dyDescent="0.25">
      <c r="L231" s="2"/>
    </row>
    <row r="232" spans="12:12" x14ac:dyDescent="0.25">
      <c r="L232" s="2"/>
    </row>
    <row r="233" spans="12:12" x14ac:dyDescent="0.25">
      <c r="L233" s="2"/>
    </row>
    <row r="234" spans="12:12" x14ac:dyDescent="0.25">
      <c r="L234" s="2"/>
    </row>
    <row r="235" spans="12:12" x14ac:dyDescent="0.25">
      <c r="L235" s="2"/>
    </row>
    <row r="236" spans="12:12" x14ac:dyDescent="0.25">
      <c r="L236" s="2"/>
    </row>
    <row r="237" spans="12:12" x14ac:dyDescent="0.25">
      <c r="L237" s="2"/>
    </row>
    <row r="238" spans="12:12" x14ac:dyDescent="0.25">
      <c r="L238" s="2"/>
    </row>
    <row r="239" spans="12:12" x14ac:dyDescent="0.25">
      <c r="L239" s="2"/>
    </row>
    <row r="240" spans="12:12" x14ac:dyDescent="0.25">
      <c r="L240" s="2"/>
    </row>
    <row r="241" spans="12:12" x14ac:dyDescent="0.25">
      <c r="L241" s="2"/>
    </row>
    <row r="242" spans="12:12" x14ac:dyDescent="0.25">
      <c r="L242" s="2"/>
    </row>
    <row r="243" spans="12:12" x14ac:dyDescent="0.25">
      <c r="L243" s="2"/>
    </row>
    <row r="244" spans="12:12" x14ac:dyDescent="0.25">
      <c r="L244" s="2"/>
    </row>
    <row r="245" spans="12:12" x14ac:dyDescent="0.25">
      <c r="L245" s="2"/>
    </row>
    <row r="246" spans="12:12" x14ac:dyDescent="0.25">
      <c r="L246" s="2"/>
    </row>
    <row r="247" spans="12:12" x14ac:dyDescent="0.25">
      <c r="L247" s="2"/>
    </row>
    <row r="248" spans="12:12" x14ac:dyDescent="0.25">
      <c r="L248" s="2"/>
    </row>
    <row r="249" spans="12:12" x14ac:dyDescent="0.25">
      <c r="L249" s="2"/>
    </row>
    <row r="250" spans="12:12" x14ac:dyDescent="0.25">
      <c r="L250" s="2"/>
    </row>
    <row r="251" spans="12:12" x14ac:dyDescent="0.25">
      <c r="L251" s="2"/>
    </row>
    <row r="252" spans="12:12" x14ac:dyDescent="0.25">
      <c r="L252" s="2"/>
    </row>
    <row r="253" spans="12:12" x14ac:dyDescent="0.25">
      <c r="L253" s="2"/>
    </row>
    <row r="254" spans="12:12" x14ac:dyDescent="0.25">
      <c r="L254" s="2"/>
    </row>
    <row r="255" spans="12:12" x14ac:dyDescent="0.25">
      <c r="L255" s="2"/>
    </row>
    <row r="256" spans="12:12" x14ac:dyDescent="0.25">
      <c r="L256" s="2"/>
    </row>
    <row r="257" spans="12:12" x14ac:dyDescent="0.25">
      <c r="L257" s="2"/>
    </row>
    <row r="258" spans="12:12" x14ac:dyDescent="0.25">
      <c r="L258" s="2"/>
    </row>
    <row r="259" spans="12:12" x14ac:dyDescent="0.25">
      <c r="L259" s="2"/>
    </row>
    <row r="260" spans="12:12" x14ac:dyDescent="0.25">
      <c r="L260" s="2"/>
    </row>
    <row r="261" spans="12:12" x14ac:dyDescent="0.25">
      <c r="L261" s="2"/>
    </row>
    <row r="262" spans="12:12" x14ac:dyDescent="0.25">
      <c r="L262" s="2"/>
    </row>
    <row r="263" spans="12:12" x14ac:dyDescent="0.25">
      <c r="L263" s="2"/>
    </row>
    <row r="264" spans="12:12" x14ac:dyDescent="0.25">
      <c r="L264" s="2"/>
    </row>
    <row r="265" spans="12:12" x14ac:dyDescent="0.25">
      <c r="L265" s="2"/>
    </row>
    <row r="266" spans="12:12" x14ac:dyDescent="0.25">
      <c r="L266" s="2"/>
    </row>
    <row r="267" spans="12:12" x14ac:dyDescent="0.25">
      <c r="L267" s="2"/>
    </row>
    <row r="268" spans="12:12" x14ac:dyDescent="0.25">
      <c r="L268" s="2"/>
    </row>
    <row r="269" spans="12:12" x14ac:dyDescent="0.25">
      <c r="L269" s="2"/>
    </row>
    <row r="270" spans="12:12" x14ac:dyDescent="0.25">
      <c r="L270" s="2"/>
    </row>
    <row r="271" spans="12:12" x14ac:dyDescent="0.25">
      <c r="L271" s="2"/>
    </row>
    <row r="272" spans="12:12" x14ac:dyDescent="0.25">
      <c r="L272" s="2"/>
    </row>
    <row r="273" spans="12:12" x14ac:dyDescent="0.25">
      <c r="L273" s="2"/>
    </row>
    <row r="274" spans="12:12" x14ac:dyDescent="0.25">
      <c r="L274" s="2"/>
    </row>
    <row r="275" spans="12:12" x14ac:dyDescent="0.25">
      <c r="L275" s="2"/>
    </row>
    <row r="276" spans="12:12" x14ac:dyDescent="0.25">
      <c r="L276" s="2"/>
    </row>
    <row r="277" spans="12:12" x14ac:dyDescent="0.25">
      <c r="L277" s="2"/>
    </row>
    <row r="278" spans="12:12" x14ac:dyDescent="0.25">
      <c r="L278" s="2"/>
    </row>
    <row r="279" spans="12:12" x14ac:dyDescent="0.25">
      <c r="L279" s="2"/>
    </row>
    <row r="280" spans="12:12" x14ac:dyDescent="0.25">
      <c r="L280" s="2"/>
    </row>
    <row r="281" spans="12:12" x14ac:dyDescent="0.25">
      <c r="L281" s="2"/>
    </row>
    <row r="282" spans="12:12" x14ac:dyDescent="0.25">
      <c r="L282" s="2"/>
    </row>
    <row r="283" spans="12:12" x14ac:dyDescent="0.25">
      <c r="L283" s="2"/>
    </row>
    <row r="284" spans="12:12" x14ac:dyDescent="0.25">
      <c r="L284" s="2"/>
    </row>
    <row r="285" spans="12:12" x14ac:dyDescent="0.25">
      <c r="L285" s="2"/>
    </row>
    <row r="286" spans="12:12" x14ac:dyDescent="0.25">
      <c r="L286" s="2"/>
    </row>
    <row r="287" spans="12:12" x14ac:dyDescent="0.25">
      <c r="L287" s="2"/>
    </row>
    <row r="288" spans="12:12" x14ac:dyDescent="0.25">
      <c r="L288" s="2"/>
    </row>
    <row r="289" spans="12:12" x14ac:dyDescent="0.25">
      <c r="L289" s="2"/>
    </row>
    <row r="290" spans="12:12" x14ac:dyDescent="0.25">
      <c r="L290" s="2"/>
    </row>
    <row r="291" spans="12:12" x14ac:dyDescent="0.25">
      <c r="L291" s="2"/>
    </row>
    <row r="292" spans="12:12" x14ac:dyDescent="0.25">
      <c r="L292" s="2"/>
    </row>
    <row r="293" spans="12:12" x14ac:dyDescent="0.25">
      <c r="L293" s="2"/>
    </row>
    <row r="294" spans="12:12" x14ac:dyDescent="0.25">
      <c r="L294" s="2"/>
    </row>
    <row r="295" spans="12:12" x14ac:dyDescent="0.25">
      <c r="L295" s="2"/>
    </row>
    <row r="296" spans="12:12" x14ac:dyDescent="0.25">
      <c r="L296" s="2"/>
    </row>
    <row r="297" spans="12:12" x14ac:dyDescent="0.25">
      <c r="L297" s="2"/>
    </row>
    <row r="298" spans="12:12" x14ac:dyDescent="0.25">
      <c r="L298" s="2"/>
    </row>
    <row r="299" spans="12:12" x14ac:dyDescent="0.25">
      <c r="L299" s="2"/>
    </row>
    <row r="300" spans="12:12" x14ac:dyDescent="0.25">
      <c r="L300" s="2"/>
    </row>
    <row r="301" spans="12:12" x14ac:dyDescent="0.25">
      <c r="L301" s="2"/>
    </row>
    <row r="302" spans="12:12" x14ac:dyDescent="0.25">
      <c r="L302" s="2"/>
    </row>
    <row r="303" spans="12:12" x14ac:dyDescent="0.25">
      <c r="L303" s="2"/>
    </row>
    <row r="304" spans="12:12" x14ac:dyDescent="0.25">
      <c r="L304" s="2"/>
    </row>
    <row r="305" spans="12:12" x14ac:dyDescent="0.25">
      <c r="L305" s="2"/>
    </row>
    <row r="306" spans="12:12" x14ac:dyDescent="0.25">
      <c r="L306" s="2"/>
    </row>
    <row r="307" spans="12:12" x14ac:dyDescent="0.25">
      <c r="L307" s="2"/>
    </row>
    <row r="308" spans="12:12" x14ac:dyDescent="0.25">
      <c r="L308" s="2"/>
    </row>
    <row r="309" spans="12:12" x14ac:dyDescent="0.25">
      <c r="L309" s="2"/>
    </row>
    <row r="310" spans="12:12" x14ac:dyDescent="0.25">
      <c r="L310" s="2"/>
    </row>
    <row r="311" spans="12:12" x14ac:dyDescent="0.25">
      <c r="L311" s="2"/>
    </row>
    <row r="312" spans="12:12" x14ac:dyDescent="0.25">
      <c r="L312" s="2"/>
    </row>
    <row r="313" spans="12:12" x14ac:dyDescent="0.25">
      <c r="L313" s="2"/>
    </row>
    <row r="314" spans="12:12" x14ac:dyDescent="0.25">
      <c r="L314" s="2"/>
    </row>
    <row r="315" spans="12:12" x14ac:dyDescent="0.25">
      <c r="L315" s="2"/>
    </row>
    <row r="316" spans="12:12" x14ac:dyDescent="0.25">
      <c r="L316" s="2"/>
    </row>
    <row r="317" spans="12:12" x14ac:dyDescent="0.25">
      <c r="L317" s="2"/>
    </row>
    <row r="318" spans="12:12" x14ac:dyDescent="0.25">
      <c r="L318" s="2"/>
    </row>
    <row r="319" spans="12:12" x14ac:dyDescent="0.25">
      <c r="L319" s="2"/>
    </row>
    <row r="320" spans="12:12" x14ac:dyDescent="0.25">
      <c r="L320" s="2"/>
    </row>
    <row r="321" spans="12:12" x14ac:dyDescent="0.25">
      <c r="L321" s="2"/>
    </row>
    <row r="322" spans="12:12" x14ac:dyDescent="0.25">
      <c r="L322" s="2"/>
    </row>
    <row r="323" spans="12:12" x14ac:dyDescent="0.25">
      <c r="L323" s="2"/>
    </row>
    <row r="324" spans="12:12" x14ac:dyDescent="0.25">
      <c r="L324" s="2"/>
    </row>
    <row r="325" spans="12:12" x14ac:dyDescent="0.25">
      <c r="L325" s="2"/>
    </row>
    <row r="326" spans="12:12" x14ac:dyDescent="0.25">
      <c r="L326" s="2"/>
    </row>
    <row r="327" spans="12:12" x14ac:dyDescent="0.25">
      <c r="L327" s="2"/>
    </row>
    <row r="328" spans="12:12" x14ac:dyDescent="0.25">
      <c r="L328" s="2"/>
    </row>
    <row r="329" spans="12:12" x14ac:dyDescent="0.25">
      <c r="L329" s="2"/>
    </row>
    <row r="330" spans="12:12" x14ac:dyDescent="0.25">
      <c r="L330" s="2"/>
    </row>
    <row r="331" spans="12:12" x14ac:dyDescent="0.25">
      <c r="L331" s="2"/>
    </row>
    <row r="332" spans="12:12" x14ac:dyDescent="0.25">
      <c r="L332" s="2"/>
    </row>
    <row r="333" spans="12:12" x14ac:dyDescent="0.25">
      <c r="L333" s="2"/>
    </row>
    <row r="334" spans="12:12" x14ac:dyDescent="0.25">
      <c r="L334" s="2"/>
    </row>
    <row r="335" spans="12:12" x14ac:dyDescent="0.25">
      <c r="L335" s="2"/>
    </row>
    <row r="336" spans="12:12" x14ac:dyDescent="0.25">
      <c r="L336" s="2"/>
    </row>
    <row r="337" spans="12:12" x14ac:dyDescent="0.25">
      <c r="L337" s="2"/>
    </row>
    <row r="338" spans="12:12" x14ac:dyDescent="0.25">
      <c r="L338" s="2"/>
    </row>
    <row r="339" spans="12:12" x14ac:dyDescent="0.25">
      <c r="L339" s="2"/>
    </row>
    <row r="340" spans="12:12" x14ac:dyDescent="0.25">
      <c r="L340" s="2"/>
    </row>
    <row r="341" spans="12:12" x14ac:dyDescent="0.25">
      <c r="L341" s="2"/>
    </row>
    <row r="342" spans="12:12" x14ac:dyDescent="0.25">
      <c r="L342" s="2"/>
    </row>
    <row r="343" spans="12:12" x14ac:dyDescent="0.25">
      <c r="L343" s="2"/>
    </row>
    <row r="344" spans="12:12" x14ac:dyDescent="0.25">
      <c r="L344" s="2"/>
    </row>
    <row r="345" spans="12:12" x14ac:dyDescent="0.25">
      <c r="L345" s="2"/>
    </row>
    <row r="346" spans="12:12" x14ac:dyDescent="0.25">
      <c r="L346" s="2"/>
    </row>
    <row r="347" spans="12:12" x14ac:dyDescent="0.25">
      <c r="L347" s="2"/>
    </row>
    <row r="348" spans="12:12" x14ac:dyDescent="0.25">
      <c r="L348" s="2"/>
    </row>
    <row r="349" spans="12:12" x14ac:dyDescent="0.25">
      <c r="L349" s="2"/>
    </row>
    <row r="350" spans="12:12" x14ac:dyDescent="0.25">
      <c r="L350" s="2"/>
    </row>
    <row r="351" spans="12:12" x14ac:dyDescent="0.25">
      <c r="L351" s="2"/>
    </row>
    <row r="352" spans="12:12" x14ac:dyDescent="0.25">
      <c r="L352" s="2"/>
    </row>
    <row r="353" spans="12:12" x14ac:dyDescent="0.25">
      <c r="L353" s="2"/>
    </row>
    <row r="354" spans="12:12" x14ac:dyDescent="0.25">
      <c r="L354" s="2"/>
    </row>
    <row r="355" spans="12:12" x14ac:dyDescent="0.25">
      <c r="L355" s="2"/>
    </row>
    <row r="356" spans="12:12" x14ac:dyDescent="0.25">
      <c r="L356" s="2"/>
    </row>
    <row r="357" spans="12:12" x14ac:dyDescent="0.25">
      <c r="L357" s="2"/>
    </row>
    <row r="358" spans="12:12" x14ac:dyDescent="0.25">
      <c r="L358" s="2"/>
    </row>
    <row r="359" spans="12:12" x14ac:dyDescent="0.25">
      <c r="L359" s="2"/>
    </row>
    <row r="360" spans="12:12" x14ac:dyDescent="0.25">
      <c r="L360" s="2"/>
    </row>
    <row r="361" spans="12:12" x14ac:dyDescent="0.25">
      <c r="L361" s="2"/>
    </row>
    <row r="362" spans="12:12" x14ac:dyDescent="0.25">
      <c r="L362" s="2"/>
    </row>
    <row r="363" spans="12:12" x14ac:dyDescent="0.25">
      <c r="L363" s="2"/>
    </row>
    <row r="364" spans="12:12" x14ac:dyDescent="0.25">
      <c r="L364" s="2"/>
    </row>
    <row r="365" spans="12:12" x14ac:dyDescent="0.25">
      <c r="L365" s="2"/>
    </row>
    <row r="366" spans="12:12" x14ac:dyDescent="0.25">
      <c r="L366" s="2"/>
    </row>
    <row r="367" spans="12:12" x14ac:dyDescent="0.25">
      <c r="L367" s="2"/>
    </row>
    <row r="368" spans="12:12" x14ac:dyDescent="0.25">
      <c r="L368" s="2"/>
    </row>
    <row r="369" spans="12:12" x14ac:dyDescent="0.25">
      <c r="L369" s="2"/>
    </row>
    <row r="370" spans="12:12" x14ac:dyDescent="0.25">
      <c r="L370" s="2"/>
    </row>
    <row r="371" spans="12:12" x14ac:dyDescent="0.25">
      <c r="L371" s="2"/>
    </row>
    <row r="372" spans="12:12" x14ac:dyDescent="0.25">
      <c r="L372" s="2"/>
    </row>
    <row r="373" spans="12:12" x14ac:dyDescent="0.25">
      <c r="L373" s="2"/>
    </row>
    <row r="374" spans="12:12" x14ac:dyDescent="0.25">
      <c r="L374" s="2"/>
    </row>
    <row r="375" spans="12:12" x14ac:dyDescent="0.25">
      <c r="L375" s="2"/>
    </row>
    <row r="376" spans="12:12" x14ac:dyDescent="0.25">
      <c r="L376" s="2"/>
    </row>
    <row r="377" spans="12:12" x14ac:dyDescent="0.25">
      <c r="L377" s="2"/>
    </row>
    <row r="378" spans="12:12" x14ac:dyDescent="0.25">
      <c r="L378" s="2"/>
    </row>
    <row r="379" spans="12:12" x14ac:dyDescent="0.25">
      <c r="L379" s="2"/>
    </row>
    <row r="380" spans="12:12" x14ac:dyDescent="0.25">
      <c r="L380" s="2"/>
    </row>
    <row r="381" spans="12:12" x14ac:dyDescent="0.25">
      <c r="L381" s="2"/>
    </row>
    <row r="382" spans="12:12" x14ac:dyDescent="0.25">
      <c r="L382" s="2"/>
    </row>
    <row r="383" spans="12:12" x14ac:dyDescent="0.25">
      <c r="L383" s="2"/>
    </row>
    <row r="384" spans="12:12" x14ac:dyDescent="0.25">
      <c r="L384" s="2"/>
    </row>
    <row r="385" spans="12:12" x14ac:dyDescent="0.25">
      <c r="L385" s="2"/>
    </row>
    <row r="386" spans="12:12" x14ac:dyDescent="0.25">
      <c r="L386" s="2"/>
    </row>
    <row r="387" spans="12:12" x14ac:dyDescent="0.25">
      <c r="L387" s="2"/>
    </row>
    <row r="388" spans="12:12" x14ac:dyDescent="0.25">
      <c r="L388" s="2"/>
    </row>
    <row r="389" spans="12:12" x14ac:dyDescent="0.25">
      <c r="L389" s="2"/>
    </row>
    <row r="390" spans="12:12" x14ac:dyDescent="0.25">
      <c r="L390" s="2"/>
    </row>
    <row r="391" spans="12:12" x14ac:dyDescent="0.25">
      <c r="L391" s="2"/>
    </row>
    <row r="392" spans="12:12" x14ac:dyDescent="0.25">
      <c r="L392" s="2"/>
    </row>
    <row r="393" spans="12:12" x14ac:dyDescent="0.25">
      <c r="L393" s="2"/>
    </row>
    <row r="394" spans="12:12" x14ac:dyDescent="0.25">
      <c r="L394" s="2"/>
    </row>
    <row r="395" spans="12:12" x14ac:dyDescent="0.25">
      <c r="L395" s="2"/>
    </row>
    <row r="396" spans="12:12" x14ac:dyDescent="0.25">
      <c r="L396" s="2"/>
    </row>
    <row r="397" spans="12:12" x14ac:dyDescent="0.25">
      <c r="L397" s="2"/>
    </row>
    <row r="398" spans="12:12" x14ac:dyDescent="0.25">
      <c r="L398" s="2"/>
    </row>
    <row r="399" spans="12:12" x14ac:dyDescent="0.25">
      <c r="L399" s="2"/>
    </row>
    <row r="400" spans="12:12" x14ac:dyDescent="0.25">
      <c r="L400" s="2"/>
    </row>
    <row r="401" spans="12:12" x14ac:dyDescent="0.25">
      <c r="L401" s="2"/>
    </row>
    <row r="402" spans="12:12" x14ac:dyDescent="0.25">
      <c r="L402" s="2"/>
    </row>
    <row r="403" spans="12:12" x14ac:dyDescent="0.25">
      <c r="L403" s="2"/>
    </row>
    <row r="404" spans="12:12" x14ac:dyDescent="0.25">
      <c r="L404" s="2"/>
    </row>
    <row r="405" spans="12:12" x14ac:dyDescent="0.25">
      <c r="L405" s="2"/>
    </row>
    <row r="406" spans="12:12" x14ac:dyDescent="0.25">
      <c r="L406" s="2"/>
    </row>
    <row r="407" spans="12:12" x14ac:dyDescent="0.25">
      <c r="L407" s="2"/>
    </row>
    <row r="408" spans="12:12" x14ac:dyDescent="0.25">
      <c r="L408" s="2"/>
    </row>
    <row r="409" spans="12:12" x14ac:dyDescent="0.25">
      <c r="L409" s="2"/>
    </row>
    <row r="410" spans="12:12" x14ac:dyDescent="0.25">
      <c r="L410" s="2"/>
    </row>
    <row r="411" spans="12:12" x14ac:dyDescent="0.25">
      <c r="L411" s="2"/>
    </row>
    <row r="412" spans="12:12" x14ac:dyDescent="0.25">
      <c r="L412" s="2"/>
    </row>
    <row r="413" spans="12:12" x14ac:dyDescent="0.25">
      <c r="L413" s="2"/>
    </row>
    <row r="414" spans="12:12" x14ac:dyDescent="0.25">
      <c r="L414" s="2"/>
    </row>
    <row r="415" spans="12:12" x14ac:dyDescent="0.25">
      <c r="L415" s="2"/>
    </row>
    <row r="416" spans="12:12" x14ac:dyDescent="0.25">
      <c r="L416" s="2"/>
    </row>
    <row r="417" spans="12:12" x14ac:dyDescent="0.25">
      <c r="L417" s="2"/>
    </row>
    <row r="418" spans="12:12" x14ac:dyDescent="0.25">
      <c r="L418" s="2"/>
    </row>
    <row r="419" spans="12:12" x14ac:dyDescent="0.25">
      <c r="L419" s="2"/>
    </row>
    <row r="420" spans="12:12" x14ac:dyDescent="0.25">
      <c r="L420" s="2"/>
    </row>
    <row r="421" spans="12:12" x14ac:dyDescent="0.25">
      <c r="L421" s="2"/>
    </row>
    <row r="422" spans="12:12" x14ac:dyDescent="0.25">
      <c r="L422" s="2"/>
    </row>
    <row r="423" spans="12:12" x14ac:dyDescent="0.25">
      <c r="L423" s="2"/>
    </row>
    <row r="424" spans="12:12" x14ac:dyDescent="0.25">
      <c r="L424" s="2"/>
    </row>
    <row r="425" spans="12:12" x14ac:dyDescent="0.25">
      <c r="L425" s="2"/>
    </row>
    <row r="426" spans="12:12" x14ac:dyDescent="0.25">
      <c r="L426" s="2"/>
    </row>
    <row r="427" spans="12:12" x14ac:dyDescent="0.25">
      <c r="L427" s="2"/>
    </row>
    <row r="428" spans="12:12" x14ac:dyDescent="0.25">
      <c r="L428" s="2"/>
    </row>
    <row r="429" spans="12:12" x14ac:dyDescent="0.25">
      <c r="L429" s="2"/>
    </row>
    <row r="430" spans="12:12" x14ac:dyDescent="0.25">
      <c r="L430" s="2"/>
    </row>
    <row r="431" spans="12:12" x14ac:dyDescent="0.25">
      <c r="L431" s="2"/>
    </row>
    <row r="432" spans="12:12" x14ac:dyDescent="0.25">
      <c r="L432" s="2"/>
    </row>
    <row r="433" spans="12:12" x14ac:dyDescent="0.25">
      <c r="L433" s="2"/>
    </row>
    <row r="434" spans="12:12" x14ac:dyDescent="0.25">
      <c r="L434" s="2"/>
    </row>
    <row r="435" spans="12:12" x14ac:dyDescent="0.25">
      <c r="L435" s="2"/>
    </row>
    <row r="436" spans="12:12" x14ac:dyDescent="0.25">
      <c r="L436" s="2"/>
    </row>
    <row r="437" spans="12:12" x14ac:dyDescent="0.25">
      <c r="L437" s="2"/>
    </row>
    <row r="438" spans="12:12" x14ac:dyDescent="0.25">
      <c r="L438" s="2"/>
    </row>
    <row r="439" spans="12:12" x14ac:dyDescent="0.25">
      <c r="L439" s="2"/>
    </row>
    <row r="440" spans="12:12" x14ac:dyDescent="0.25">
      <c r="L440" s="2"/>
    </row>
    <row r="441" spans="12:12" x14ac:dyDescent="0.25">
      <c r="L441" s="2"/>
    </row>
    <row r="442" spans="12:12" x14ac:dyDescent="0.25">
      <c r="L442" s="2"/>
    </row>
    <row r="443" spans="12:12" x14ac:dyDescent="0.25">
      <c r="L443" s="2"/>
    </row>
    <row r="444" spans="12:12" x14ac:dyDescent="0.25">
      <c r="L444" s="2"/>
    </row>
    <row r="445" spans="12:12" x14ac:dyDescent="0.25">
      <c r="L445" s="2"/>
    </row>
    <row r="446" spans="12:12" x14ac:dyDescent="0.25">
      <c r="L446" s="2"/>
    </row>
    <row r="447" spans="12:12" x14ac:dyDescent="0.25">
      <c r="L447" s="2"/>
    </row>
    <row r="448" spans="12:12" x14ac:dyDescent="0.25">
      <c r="L448" s="2"/>
    </row>
    <row r="449" spans="12:12" x14ac:dyDescent="0.25">
      <c r="L449" s="2"/>
    </row>
    <row r="450" spans="12:12" x14ac:dyDescent="0.25">
      <c r="L450" s="2"/>
    </row>
    <row r="451" spans="12:12" x14ac:dyDescent="0.25">
      <c r="L451" s="2"/>
    </row>
    <row r="452" spans="12:12" x14ac:dyDescent="0.25">
      <c r="L452" s="2"/>
    </row>
    <row r="453" spans="12:12" x14ac:dyDescent="0.25">
      <c r="L453" s="2"/>
    </row>
    <row r="454" spans="12:12" x14ac:dyDescent="0.25">
      <c r="L454" s="2"/>
    </row>
    <row r="455" spans="12:12" x14ac:dyDescent="0.25">
      <c r="L455" s="2"/>
    </row>
    <row r="456" spans="12:12" x14ac:dyDescent="0.25">
      <c r="L456" s="2"/>
    </row>
    <row r="457" spans="12:12" x14ac:dyDescent="0.25">
      <c r="L457" s="2"/>
    </row>
    <row r="458" spans="12:12" x14ac:dyDescent="0.25">
      <c r="L458" s="2"/>
    </row>
    <row r="459" spans="12:12" x14ac:dyDescent="0.25">
      <c r="L459" s="2"/>
    </row>
    <row r="460" spans="12:12" x14ac:dyDescent="0.25">
      <c r="L460" s="2"/>
    </row>
    <row r="461" spans="12:12" x14ac:dyDescent="0.25">
      <c r="L461" s="2"/>
    </row>
    <row r="462" spans="12:12" x14ac:dyDescent="0.25">
      <c r="L462" s="2"/>
    </row>
    <row r="463" spans="12:12" x14ac:dyDescent="0.25">
      <c r="L463" s="2"/>
    </row>
    <row r="464" spans="12:12" x14ac:dyDescent="0.25">
      <c r="L464" s="2"/>
    </row>
    <row r="465" spans="12:12" x14ac:dyDescent="0.25">
      <c r="L465" s="2"/>
    </row>
    <row r="466" spans="12:12" x14ac:dyDescent="0.25">
      <c r="L466" s="2"/>
    </row>
    <row r="467" spans="12:12" x14ac:dyDescent="0.25">
      <c r="L467" s="2"/>
    </row>
    <row r="468" spans="12:12" x14ac:dyDescent="0.25">
      <c r="L468" s="2"/>
    </row>
    <row r="469" spans="12:12" x14ac:dyDescent="0.25">
      <c r="L469" s="2"/>
    </row>
    <row r="470" spans="12:12" x14ac:dyDescent="0.25">
      <c r="L470" s="2"/>
    </row>
    <row r="471" spans="12:12" x14ac:dyDescent="0.25">
      <c r="L471" s="2"/>
    </row>
    <row r="472" spans="12:12" x14ac:dyDescent="0.25">
      <c r="L472" s="2"/>
    </row>
    <row r="473" spans="12:12" x14ac:dyDescent="0.25">
      <c r="L473" s="2"/>
    </row>
    <row r="474" spans="12:12" x14ac:dyDescent="0.25">
      <c r="L474" s="2"/>
    </row>
    <row r="475" spans="12:12" x14ac:dyDescent="0.25">
      <c r="L475" s="2"/>
    </row>
    <row r="476" spans="12:12" x14ac:dyDescent="0.25">
      <c r="L476" s="2"/>
    </row>
    <row r="477" spans="12:12" x14ac:dyDescent="0.25">
      <c r="L477" s="2"/>
    </row>
    <row r="478" spans="12:12" x14ac:dyDescent="0.25">
      <c r="L478" s="2"/>
    </row>
    <row r="479" spans="12:12" x14ac:dyDescent="0.25">
      <c r="L479" s="2"/>
    </row>
    <row r="480" spans="12:12" x14ac:dyDescent="0.25">
      <c r="L480" s="2"/>
    </row>
    <row r="481" spans="12:12" x14ac:dyDescent="0.25">
      <c r="L481" s="2"/>
    </row>
    <row r="482" spans="12:12" x14ac:dyDescent="0.25">
      <c r="L482" s="2"/>
    </row>
    <row r="483" spans="12:12" x14ac:dyDescent="0.25">
      <c r="L483" s="2"/>
    </row>
    <row r="484" spans="12:12" x14ac:dyDescent="0.25">
      <c r="L484" s="2"/>
    </row>
    <row r="485" spans="12:12" x14ac:dyDescent="0.25">
      <c r="L485" s="2"/>
    </row>
    <row r="486" spans="12:12" x14ac:dyDescent="0.25">
      <c r="L486" s="2"/>
    </row>
    <row r="487" spans="12:12" x14ac:dyDescent="0.25">
      <c r="L487" s="2"/>
    </row>
    <row r="488" spans="12:12" x14ac:dyDescent="0.25">
      <c r="L488" s="2"/>
    </row>
    <row r="489" spans="12:12" x14ac:dyDescent="0.25">
      <c r="L489" s="2"/>
    </row>
    <row r="490" spans="12:12" x14ac:dyDescent="0.25">
      <c r="L490" s="2"/>
    </row>
    <row r="491" spans="12:12" x14ac:dyDescent="0.25">
      <c r="L491" s="2"/>
    </row>
    <row r="492" spans="12:12" x14ac:dyDescent="0.25">
      <c r="L492" s="2"/>
    </row>
    <row r="493" spans="12:12" x14ac:dyDescent="0.25">
      <c r="L493" s="2"/>
    </row>
    <row r="494" spans="12:12" x14ac:dyDescent="0.25">
      <c r="L494" s="2"/>
    </row>
    <row r="495" spans="12:12" x14ac:dyDescent="0.25">
      <c r="L495" s="2"/>
    </row>
    <row r="496" spans="12:12" x14ac:dyDescent="0.25">
      <c r="L496" s="2"/>
    </row>
    <row r="497" spans="12:12" x14ac:dyDescent="0.25">
      <c r="L497" s="2"/>
    </row>
    <row r="498" spans="12:12" x14ac:dyDescent="0.25">
      <c r="L498" s="2"/>
    </row>
    <row r="499" spans="12:12" x14ac:dyDescent="0.25">
      <c r="L499" s="2"/>
    </row>
    <row r="500" spans="12:12" x14ac:dyDescent="0.25">
      <c r="L500" s="2"/>
    </row>
    <row r="501" spans="12:12" x14ac:dyDescent="0.25">
      <c r="L501" s="2"/>
    </row>
    <row r="502" spans="12:12" x14ac:dyDescent="0.25">
      <c r="L502" s="2"/>
    </row>
    <row r="503" spans="12:12" x14ac:dyDescent="0.25">
      <c r="L503" s="2"/>
    </row>
    <row r="504" spans="12:12" x14ac:dyDescent="0.25">
      <c r="L504" s="2"/>
    </row>
    <row r="505" spans="12:12" x14ac:dyDescent="0.25">
      <c r="L505" s="2"/>
    </row>
    <row r="506" spans="12:12" x14ac:dyDescent="0.25">
      <c r="L506" s="2"/>
    </row>
    <row r="507" spans="12:12" x14ac:dyDescent="0.25">
      <c r="L507" s="2"/>
    </row>
    <row r="508" spans="12:12" x14ac:dyDescent="0.25">
      <c r="L508" s="2"/>
    </row>
    <row r="509" spans="12:12" x14ac:dyDescent="0.25">
      <c r="L509" s="2"/>
    </row>
    <row r="510" spans="12:12" x14ac:dyDescent="0.25">
      <c r="L510" s="2"/>
    </row>
    <row r="511" spans="12:12" x14ac:dyDescent="0.25">
      <c r="L511" s="2"/>
    </row>
    <row r="512" spans="12:12" x14ac:dyDescent="0.25">
      <c r="L512" s="2"/>
    </row>
    <row r="513" spans="12:12" x14ac:dyDescent="0.25">
      <c r="L513" s="2"/>
    </row>
    <row r="514" spans="12:12" x14ac:dyDescent="0.25">
      <c r="L514" s="2"/>
    </row>
    <row r="515" spans="12:12" x14ac:dyDescent="0.25">
      <c r="L515" s="2"/>
    </row>
    <row r="516" spans="12:12" x14ac:dyDescent="0.25">
      <c r="L516" s="2"/>
    </row>
    <row r="517" spans="12:12" x14ac:dyDescent="0.25">
      <c r="L517" s="2"/>
    </row>
    <row r="518" spans="12:12" x14ac:dyDescent="0.25">
      <c r="L518" s="2"/>
    </row>
    <row r="519" spans="12:12" x14ac:dyDescent="0.25">
      <c r="L519" s="2"/>
    </row>
    <row r="520" spans="12:12" x14ac:dyDescent="0.25">
      <c r="L520" s="2"/>
    </row>
    <row r="521" spans="12:12" x14ac:dyDescent="0.25">
      <c r="L521" s="2"/>
    </row>
    <row r="522" spans="12:12" x14ac:dyDescent="0.25">
      <c r="L522" s="2"/>
    </row>
    <row r="523" spans="12:12" x14ac:dyDescent="0.25">
      <c r="L523" s="2"/>
    </row>
    <row r="524" spans="12:12" x14ac:dyDescent="0.25">
      <c r="L524" s="2"/>
    </row>
    <row r="525" spans="12:12" x14ac:dyDescent="0.25">
      <c r="L525" s="2"/>
    </row>
    <row r="526" spans="12:12" x14ac:dyDescent="0.25">
      <c r="L526" s="2"/>
    </row>
    <row r="527" spans="12:12" x14ac:dyDescent="0.25">
      <c r="L527" s="2"/>
    </row>
    <row r="528" spans="12:12" x14ac:dyDescent="0.25">
      <c r="L528" s="2"/>
    </row>
    <row r="529" spans="12:12" x14ac:dyDescent="0.25">
      <c r="L529" s="2"/>
    </row>
    <row r="530" spans="12:12" x14ac:dyDescent="0.25">
      <c r="L530" s="2"/>
    </row>
    <row r="531" spans="12:12" x14ac:dyDescent="0.25">
      <c r="L531" s="2"/>
    </row>
    <row r="532" spans="12:12" x14ac:dyDescent="0.25">
      <c r="L532" s="2"/>
    </row>
    <row r="533" spans="12:12" x14ac:dyDescent="0.25">
      <c r="L533" s="2"/>
    </row>
    <row r="534" spans="12:12" x14ac:dyDescent="0.25">
      <c r="L534" s="2"/>
    </row>
    <row r="535" spans="12:12" x14ac:dyDescent="0.25">
      <c r="L535" s="2"/>
    </row>
    <row r="536" spans="12:12" x14ac:dyDescent="0.25">
      <c r="L536" s="2"/>
    </row>
    <row r="537" spans="12:12" x14ac:dyDescent="0.25">
      <c r="L537" s="2"/>
    </row>
    <row r="538" spans="12:12" x14ac:dyDescent="0.25">
      <c r="L538" s="2"/>
    </row>
    <row r="539" spans="12:12" x14ac:dyDescent="0.25">
      <c r="L539" s="2"/>
    </row>
    <row r="540" spans="12:12" x14ac:dyDescent="0.25">
      <c r="L540" s="2"/>
    </row>
    <row r="541" spans="12:12" x14ac:dyDescent="0.25">
      <c r="L541" s="2"/>
    </row>
    <row r="542" spans="12:12" x14ac:dyDescent="0.25">
      <c r="L542" s="2"/>
    </row>
    <row r="543" spans="12:12" x14ac:dyDescent="0.25">
      <c r="L543" s="2"/>
    </row>
    <row r="544" spans="12:12" x14ac:dyDescent="0.25">
      <c r="L544" s="2"/>
    </row>
    <row r="545" spans="12:12" x14ac:dyDescent="0.25">
      <c r="L545" s="2"/>
    </row>
    <row r="546" spans="12:12" x14ac:dyDescent="0.25">
      <c r="L546" s="2"/>
    </row>
    <row r="547" spans="12:12" x14ac:dyDescent="0.25">
      <c r="L547" s="2"/>
    </row>
    <row r="548" spans="12:12" x14ac:dyDescent="0.25">
      <c r="L548" s="2"/>
    </row>
    <row r="549" spans="12:12" x14ac:dyDescent="0.25">
      <c r="L549" s="2"/>
    </row>
    <row r="550" spans="12:12" x14ac:dyDescent="0.25">
      <c r="L550" s="2"/>
    </row>
    <row r="551" spans="12:12" x14ac:dyDescent="0.25">
      <c r="L551" s="2"/>
    </row>
    <row r="552" spans="12:12" x14ac:dyDescent="0.25">
      <c r="L552" s="2"/>
    </row>
    <row r="553" spans="12:12" x14ac:dyDescent="0.25">
      <c r="L553" s="2"/>
    </row>
    <row r="554" spans="12:12" x14ac:dyDescent="0.25">
      <c r="L554" s="2"/>
    </row>
    <row r="555" spans="12:12" x14ac:dyDescent="0.25">
      <c r="L555" s="2"/>
    </row>
    <row r="556" spans="12:12" x14ac:dyDescent="0.25">
      <c r="L556" s="2"/>
    </row>
    <row r="557" spans="12:12" x14ac:dyDescent="0.25">
      <c r="L557" s="2"/>
    </row>
    <row r="558" spans="12:12" x14ac:dyDescent="0.25">
      <c r="L558" s="2"/>
    </row>
    <row r="559" spans="12:12" x14ac:dyDescent="0.25">
      <c r="L559" s="2"/>
    </row>
    <row r="560" spans="12:12" x14ac:dyDescent="0.25">
      <c r="L560" s="2"/>
    </row>
    <row r="561" spans="12:12" x14ac:dyDescent="0.25">
      <c r="L561" s="2"/>
    </row>
    <row r="562" spans="12:12" x14ac:dyDescent="0.25">
      <c r="L562" s="2"/>
    </row>
    <row r="563" spans="12:12" x14ac:dyDescent="0.25">
      <c r="L563" s="2"/>
    </row>
    <row r="564" spans="12:12" x14ac:dyDescent="0.25">
      <c r="L564" s="2"/>
    </row>
    <row r="565" spans="12:12" x14ac:dyDescent="0.25">
      <c r="L565" s="2"/>
    </row>
    <row r="566" spans="12:12" x14ac:dyDescent="0.25">
      <c r="L566" s="2"/>
    </row>
    <row r="567" spans="12:12" x14ac:dyDescent="0.25">
      <c r="L567" s="2"/>
    </row>
    <row r="568" spans="12:12" x14ac:dyDescent="0.25">
      <c r="L568" s="2"/>
    </row>
    <row r="569" spans="12:12" x14ac:dyDescent="0.25">
      <c r="L569" s="2"/>
    </row>
    <row r="570" spans="12:12" x14ac:dyDescent="0.25">
      <c r="L570" s="2"/>
    </row>
    <row r="571" spans="12:12" x14ac:dyDescent="0.25">
      <c r="L571" s="2"/>
    </row>
    <row r="572" spans="12:12" x14ac:dyDescent="0.25">
      <c r="L572" s="2"/>
    </row>
    <row r="573" spans="12:12" x14ac:dyDescent="0.25">
      <c r="L573" s="2"/>
    </row>
    <row r="574" spans="12:12" x14ac:dyDescent="0.25">
      <c r="L574" s="2"/>
    </row>
    <row r="575" spans="12:12" x14ac:dyDescent="0.25">
      <c r="L575" s="2"/>
    </row>
    <row r="576" spans="12:12" x14ac:dyDescent="0.25">
      <c r="L576" s="2"/>
    </row>
    <row r="577" spans="12:12" x14ac:dyDescent="0.25">
      <c r="L577" s="2"/>
    </row>
    <row r="578" spans="12:12" x14ac:dyDescent="0.25">
      <c r="L578" s="2"/>
    </row>
    <row r="579" spans="12:12" x14ac:dyDescent="0.25">
      <c r="L579" s="2"/>
    </row>
    <row r="580" spans="12:12" x14ac:dyDescent="0.25">
      <c r="L580" s="2"/>
    </row>
    <row r="581" spans="12:12" x14ac:dyDescent="0.25">
      <c r="L581" s="2"/>
    </row>
    <row r="582" spans="12:12" x14ac:dyDescent="0.25">
      <c r="L582" s="2"/>
    </row>
    <row r="583" spans="12:12" x14ac:dyDescent="0.25">
      <c r="L583" s="2"/>
    </row>
    <row r="584" spans="12:12" x14ac:dyDescent="0.25">
      <c r="L584" s="2"/>
    </row>
    <row r="585" spans="12:12" x14ac:dyDescent="0.25">
      <c r="L585" s="2"/>
    </row>
    <row r="586" spans="12:12" x14ac:dyDescent="0.25">
      <c r="L586" s="2"/>
    </row>
    <row r="587" spans="12:12" x14ac:dyDescent="0.25">
      <c r="L587" s="2"/>
    </row>
    <row r="588" spans="12:12" x14ac:dyDescent="0.25">
      <c r="L588" s="2"/>
    </row>
    <row r="589" spans="12:12" x14ac:dyDescent="0.25">
      <c r="L589" s="2"/>
    </row>
    <row r="590" spans="12:12" x14ac:dyDescent="0.25">
      <c r="L590" s="2"/>
    </row>
    <row r="591" spans="12:12" x14ac:dyDescent="0.25">
      <c r="L591" s="2"/>
    </row>
    <row r="592" spans="12:12" x14ac:dyDescent="0.25">
      <c r="L592" s="2"/>
    </row>
    <row r="593" spans="12:12" x14ac:dyDescent="0.25">
      <c r="L593" s="2"/>
    </row>
    <row r="594" spans="12:12" x14ac:dyDescent="0.25">
      <c r="L594" s="2"/>
    </row>
    <row r="595" spans="12:12" x14ac:dyDescent="0.25">
      <c r="L595" s="2"/>
    </row>
    <row r="596" spans="12:12" x14ac:dyDescent="0.25">
      <c r="L596" s="2"/>
    </row>
    <row r="597" spans="12:12" x14ac:dyDescent="0.25">
      <c r="L597" s="2"/>
    </row>
    <row r="598" spans="12:12" x14ac:dyDescent="0.25">
      <c r="L598" s="2"/>
    </row>
    <row r="599" spans="12:12" x14ac:dyDescent="0.25">
      <c r="L599" s="2"/>
    </row>
    <row r="600" spans="12:12" x14ac:dyDescent="0.25">
      <c r="L600" s="2"/>
    </row>
    <row r="601" spans="12:12" x14ac:dyDescent="0.25">
      <c r="L601" s="2"/>
    </row>
    <row r="602" spans="12:12" x14ac:dyDescent="0.25">
      <c r="L602" s="2"/>
    </row>
    <row r="603" spans="12:12" x14ac:dyDescent="0.25">
      <c r="L603" s="2"/>
    </row>
    <row r="604" spans="12:12" x14ac:dyDescent="0.25">
      <c r="L604" s="2"/>
    </row>
    <row r="605" spans="12:12" x14ac:dyDescent="0.25">
      <c r="L605" s="2"/>
    </row>
    <row r="606" spans="12:12" x14ac:dyDescent="0.25">
      <c r="L606" s="2"/>
    </row>
    <row r="607" spans="12:12" x14ac:dyDescent="0.25">
      <c r="L607" s="2"/>
    </row>
    <row r="608" spans="12:12" x14ac:dyDescent="0.25">
      <c r="L608" s="2"/>
    </row>
    <row r="609" spans="12:12" x14ac:dyDescent="0.25">
      <c r="L609" s="2"/>
    </row>
    <row r="610" spans="12:12" x14ac:dyDescent="0.25">
      <c r="L610" s="2"/>
    </row>
    <row r="611" spans="12:12" x14ac:dyDescent="0.25">
      <c r="L611" s="2"/>
    </row>
    <row r="612" spans="12:12" x14ac:dyDescent="0.25">
      <c r="L612" s="2"/>
    </row>
    <row r="613" spans="12:12" x14ac:dyDescent="0.25">
      <c r="L613" s="2"/>
    </row>
    <row r="614" spans="12:12" x14ac:dyDescent="0.25">
      <c r="L614" s="2"/>
    </row>
    <row r="615" spans="12:12" x14ac:dyDescent="0.25">
      <c r="L615" s="2"/>
    </row>
    <row r="616" spans="12:12" x14ac:dyDescent="0.25">
      <c r="L616" s="2"/>
    </row>
    <row r="617" spans="12:12" x14ac:dyDescent="0.25">
      <c r="L617" s="2"/>
    </row>
    <row r="618" spans="12:12" x14ac:dyDescent="0.25">
      <c r="L618" s="2"/>
    </row>
    <row r="619" spans="12:12" x14ac:dyDescent="0.25">
      <c r="L619" s="2"/>
    </row>
    <row r="620" spans="12:12" x14ac:dyDescent="0.25">
      <c r="L620" s="2"/>
    </row>
    <row r="621" spans="12:12" x14ac:dyDescent="0.25">
      <c r="L621" s="2"/>
    </row>
    <row r="622" spans="12:12" x14ac:dyDescent="0.25">
      <c r="L622" s="2"/>
    </row>
    <row r="623" spans="12:12" x14ac:dyDescent="0.25">
      <c r="L623" s="2"/>
    </row>
    <row r="624" spans="12:12" x14ac:dyDescent="0.25">
      <c r="L624" s="2"/>
    </row>
    <row r="625" spans="12:12" x14ac:dyDescent="0.25">
      <c r="L625" s="2"/>
    </row>
    <row r="626" spans="12:12" x14ac:dyDescent="0.25">
      <c r="L626" s="2"/>
    </row>
    <row r="627" spans="12:12" x14ac:dyDescent="0.25">
      <c r="L627" s="2"/>
    </row>
    <row r="628" spans="12:12" x14ac:dyDescent="0.25">
      <c r="L628" s="2"/>
    </row>
    <row r="629" spans="12:12" x14ac:dyDescent="0.25">
      <c r="L629" s="2"/>
    </row>
    <row r="630" spans="12:12" x14ac:dyDescent="0.25">
      <c r="L630" s="2"/>
    </row>
    <row r="631" spans="12:12" x14ac:dyDescent="0.25">
      <c r="L631" s="2"/>
    </row>
    <row r="632" spans="12:12" x14ac:dyDescent="0.25">
      <c r="L632" s="2"/>
    </row>
    <row r="633" spans="12:12" x14ac:dyDescent="0.25">
      <c r="L633" s="2"/>
    </row>
    <row r="634" spans="12:12" x14ac:dyDescent="0.25">
      <c r="L634" s="2"/>
    </row>
    <row r="635" spans="12:12" x14ac:dyDescent="0.25">
      <c r="L635" s="2"/>
    </row>
    <row r="636" spans="12:12" x14ac:dyDescent="0.25">
      <c r="L636" s="2"/>
    </row>
    <row r="637" spans="12:12" x14ac:dyDescent="0.25">
      <c r="L637" s="2"/>
    </row>
    <row r="638" spans="12:12" x14ac:dyDescent="0.25">
      <c r="L638" s="2"/>
    </row>
    <row r="639" spans="12:12" x14ac:dyDescent="0.25">
      <c r="L639" s="2"/>
    </row>
    <row r="640" spans="12:12" x14ac:dyDescent="0.25">
      <c r="L640" s="2"/>
    </row>
    <row r="641" spans="12:12" x14ac:dyDescent="0.25">
      <c r="L641" s="2"/>
    </row>
    <row r="642" spans="12:12" x14ac:dyDescent="0.25">
      <c r="L642" s="2"/>
    </row>
    <row r="643" spans="12:12" x14ac:dyDescent="0.25">
      <c r="L643" s="2"/>
    </row>
    <row r="644" spans="12:12" x14ac:dyDescent="0.25">
      <c r="L644" s="2"/>
    </row>
    <row r="645" spans="12:12" x14ac:dyDescent="0.25">
      <c r="L645" s="2"/>
    </row>
    <row r="646" spans="12:12" x14ac:dyDescent="0.25">
      <c r="L646" s="2"/>
    </row>
    <row r="647" spans="12:12" x14ac:dyDescent="0.25">
      <c r="L647" s="2"/>
    </row>
    <row r="648" spans="12:12" x14ac:dyDescent="0.25">
      <c r="L648" s="2"/>
    </row>
    <row r="649" spans="12:12" x14ac:dyDescent="0.25">
      <c r="L649" s="2"/>
    </row>
    <row r="650" spans="12:12" x14ac:dyDescent="0.25">
      <c r="L650" s="2"/>
    </row>
    <row r="651" spans="12:12" x14ac:dyDescent="0.25">
      <c r="L651" s="2"/>
    </row>
    <row r="652" spans="12:12" x14ac:dyDescent="0.25">
      <c r="L652" s="2"/>
    </row>
    <row r="653" spans="12:12" x14ac:dyDescent="0.25">
      <c r="L653" s="2"/>
    </row>
    <row r="654" spans="12:12" x14ac:dyDescent="0.25">
      <c r="L654" s="2"/>
    </row>
    <row r="655" spans="12:12" x14ac:dyDescent="0.25">
      <c r="L655" s="2"/>
    </row>
    <row r="656" spans="12:12" x14ac:dyDescent="0.25">
      <c r="L656" s="2"/>
    </row>
    <row r="657" spans="12:12" x14ac:dyDescent="0.25">
      <c r="L657" s="2"/>
    </row>
    <row r="658" spans="12:12" x14ac:dyDescent="0.25">
      <c r="L658" s="2"/>
    </row>
    <row r="659" spans="12:12" x14ac:dyDescent="0.25">
      <c r="L659" s="2"/>
    </row>
    <row r="660" spans="12:12" x14ac:dyDescent="0.25">
      <c r="L660" s="2"/>
    </row>
    <row r="661" spans="12:12" x14ac:dyDescent="0.25">
      <c r="L661" s="2"/>
    </row>
    <row r="662" spans="12:12" x14ac:dyDescent="0.25">
      <c r="L662" s="2"/>
    </row>
    <row r="663" spans="12:12" x14ac:dyDescent="0.25">
      <c r="L663" s="2"/>
    </row>
    <row r="664" spans="12:12" x14ac:dyDescent="0.25">
      <c r="L664" s="2"/>
    </row>
    <row r="665" spans="12:12" x14ac:dyDescent="0.25">
      <c r="L665" s="2"/>
    </row>
    <row r="666" spans="12:12" x14ac:dyDescent="0.25">
      <c r="L666" s="2"/>
    </row>
    <row r="667" spans="12:12" x14ac:dyDescent="0.25">
      <c r="L667" s="2"/>
    </row>
    <row r="668" spans="12:12" x14ac:dyDescent="0.25">
      <c r="L668" s="2"/>
    </row>
    <row r="669" spans="12:12" x14ac:dyDescent="0.25">
      <c r="L669" s="2"/>
    </row>
    <row r="670" spans="12:12" x14ac:dyDescent="0.25">
      <c r="L670" s="2"/>
    </row>
    <row r="671" spans="12:12" x14ac:dyDescent="0.25">
      <c r="L671" s="2"/>
    </row>
    <row r="672" spans="12:12" x14ac:dyDescent="0.25">
      <c r="L672" s="2"/>
    </row>
    <row r="673" spans="12:12" x14ac:dyDescent="0.25">
      <c r="L673" s="2"/>
    </row>
    <row r="674" spans="12:12" x14ac:dyDescent="0.25">
      <c r="L674" s="2"/>
    </row>
    <row r="675" spans="12:12" x14ac:dyDescent="0.25">
      <c r="L675" s="2"/>
    </row>
    <row r="676" spans="12:12" x14ac:dyDescent="0.25">
      <c r="L676" s="2"/>
    </row>
    <row r="677" spans="12:12" x14ac:dyDescent="0.25">
      <c r="L677" s="2"/>
    </row>
    <row r="678" spans="12:12" x14ac:dyDescent="0.25">
      <c r="L678" s="2"/>
    </row>
    <row r="679" spans="12:12" x14ac:dyDescent="0.25">
      <c r="L679" s="2"/>
    </row>
    <row r="680" spans="12:12" x14ac:dyDescent="0.25">
      <c r="L680" s="2"/>
    </row>
    <row r="681" spans="12:12" x14ac:dyDescent="0.25">
      <c r="L681" s="2"/>
    </row>
    <row r="682" spans="12:12" x14ac:dyDescent="0.25">
      <c r="L682" s="2"/>
    </row>
    <row r="683" spans="12:12" x14ac:dyDescent="0.25">
      <c r="L683" s="2"/>
    </row>
    <row r="684" spans="12:12" x14ac:dyDescent="0.25">
      <c r="L684" s="2"/>
    </row>
    <row r="685" spans="12:12" x14ac:dyDescent="0.25">
      <c r="L685" s="2"/>
    </row>
    <row r="686" spans="12:12" x14ac:dyDescent="0.25">
      <c r="L686" s="2"/>
    </row>
    <row r="687" spans="12:12" x14ac:dyDescent="0.25">
      <c r="L687" s="2"/>
    </row>
    <row r="688" spans="12:12" x14ac:dyDescent="0.25">
      <c r="L688" s="2"/>
    </row>
    <row r="689" spans="12:12" x14ac:dyDescent="0.25">
      <c r="L689" s="2"/>
    </row>
    <row r="690" spans="12:12" x14ac:dyDescent="0.25">
      <c r="L690" s="2"/>
    </row>
    <row r="691" spans="12:12" x14ac:dyDescent="0.25">
      <c r="L691" s="2"/>
    </row>
    <row r="692" spans="12:12" x14ac:dyDescent="0.25">
      <c r="L692" s="2"/>
    </row>
    <row r="693" spans="12:12" x14ac:dyDescent="0.25">
      <c r="L693" s="2"/>
    </row>
    <row r="694" spans="12:12" x14ac:dyDescent="0.25">
      <c r="L694" s="2"/>
    </row>
    <row r="695" spans="12:12" x14ac:dyDescent="0.25">
      <c r="L695" s="2"/>
    </row>
    <row r="696" spans="12:12" x14ac:dyDescent="0.25">
      <c r="L696" s="2"/>
    </row>
    <row r="697" spans="12:12" x14ac:dyDescent="0.25">
      <c r="L697" s="2"/>
    </row>
    <row r="698" spans="12:12" x14ac:dyDescent="0.25">
      <c r="L698" s="2"/>
    </row>
    <row r="699" spans="12:12" x14ac:dyDescent="0.25">
      <c r="L699" s="2"/>
    </row>
    <row r="700" spans="12:12" x14ac:dyDescent="0.25">
      <c r="L700" s="2"/>
    </row>
    <row r="701" spans="12:12" x14ac:dyDescent="0.25">
      <c r="L701" s="2"/>
    </row>
    <row r="702" spans="12:12" x14ac:dyDescent="0.25">
      <c r="L702" s="2"/>
    </row>
    <row r="703" spans="12:12" x14ac:dyDescent="0.25">
      <c r="L703" s="2"/>
    </row>
    <row r="704" spans="12:12" x14ac:dyDescent="0.25">
      <c r="L704" s="2"/>
    </row>
    <row r="705" spans="12:12" x14ac:dyDescent="0.25">
      <c r="L705" s="2"/>
    </row>
    <row r="706" spans="12:12" x14ac:dyDescent="0.25">
      <c r="L706" s="2"/>
    </row>
    <row r="707" spans="12:12" x14ac:dyDescent="0.25">
      <c r="L707" s="2"/>
    </row>
    <row r="708" spans="12:12" x14ac:dyDescent="0.25">
      <c r="L708" s="2"/>
    </row>
    <row r="709" spans="12:12" x14ac:dyDescent="0.25">
      <c r="L709" s="2"/>
    </row>
    <row r="710" spans="12:12" x14ac:dyDescent="0.25">
      <c r="L710" s="2"/>
    </row>
    <row r="711" spans="12:12" x14ac:dyDescent="0.25">
      <c r="L711" s="2"/>
    </row>
    <row r="712" spans="12:12" x14ac:dyDescent="0.25">
      <c r="L712" s="2"/>
    </row>
    <row r="713" spans="12:12" x14ac:dyDescent="0.25">
      <c r="L713" s="2"/>
    </row>
    <row r="714" spans="12:12" x14ac:dyDescent="0.25">
      <c r="L714" s="2"/>
    </row>
    <row r="715" spans="12:12" x14ac:dyDescent="0.25">
      <c r="L715" s="2"/>
    </row>
    <row r="716" spans="12:12" x14ac:dyDescent="0.25">
      <c r="L716" s="2"/>
    </row>
    <row r="717" spans="12:12" x14ac:dyDescent="0.25">
      <c r="L717" s="2"/>
    </row>
    <row r="718" spans="12:12" x14ac:dyDescent="0.25">
      <c r="L718" s="2"/>
    </row>
    <row r="719" spans="12:12" x14ac:dyDescent="0.25">
      <c r="L719" s="2"/>
    </row>
    <row r="720" spans="12:12" x14ac:dyDescent="0.25">
      <c r="L720" s="2"/>
    </row>
    <row r="721" spans="12:12" x14ac:dyDescent="0.25">
      <c r="L721" s="2"/>
    </row>
    <row r="722" spans="12:12" x14ac:dyDescent="0.25">
      <c r="L722" s="2"/>
    </row>
    <row r="723" spans="12:12" x14ac:dyDescent="0.25">
      <c r="L723" s="2"/>
    </row>
    <row r="724" spans="12:12" x14ac:dyDescent="0.25">
      <c r="L724" s="2"/>
    </row>
    <row r="725" spans="12:12" x14ac:dyDescent="0.25">
      <c r="L725" s="2"/>
    </row>
    <row r="726" spans="12:12" x14ac:dyDescent="0.25">
      <c r="L726" s="2"/>
    </row>
    <row r="727" spans="12:12" x14ac:dyDescent="0.25">
      <c r="L727" s="2"/>
    </row>
    <row r="728" spans="12:12" x14ac:dyDescent="0.25">
      <c r="L728" s="2"/>
    </row>
    <row r="729" spans="12:12" x14ac:dyDescent="0.25">
      <c r="L729" s="2"/>
    </row>
    <row r="730" spans="12:12" x14ac:dyDescent="0.25">
      <c r="L730" s="2"/>
    </row>
    <row r="731" spans="12:12" x14ac:dyDescent="0.25">
      <c r="L731" s="2"/>
    </row>
    <row r="732" spans="12:12" x14ac:dyDescent="0.25">
      <c r="L732" s="2"/>
    </row>
    <row r="733" spans="12:12" x14ac:dyDescent="0.25">
      <c r="L733" s="2"/>
    </row>
    <row r="734" spans="12:12" x14ac:dyDescent="0.25">
      <c r="L734" s="2"/>
    </row>
    <row r="735" spans="12:12" x14ac:dyDescent="0.25">
      <c r="L735" s="2"/>
    </row>
    <row r="736" spans="12:12" x14ac:dyDescent="0.25">
      <c r="L736" s="2"/>
    </row>
    <row r="737" spans="12:12" x14ac:dyDescent="0.25">
      <c r="L737" s="2"/>
    </row>
    <row r="738" spans="12:12" x14ac:dyDescent="0.25">
      <c r="L738" s="2"/>
    </row>
    <row r="739" spans="12:12" x14ac:dyDescent="0.25">
      <c r="L739" s="2"/>
    </row>
    <row r="740" spans="12:12" x14ac:dyDescent="0.25">
      <c r="L740" s="2"/>
    </row>
    <row r="741" spans="12:12" x14ac:dyDescent="0.25">
      <c r="L741" s="2"/>
    </row>
    <row r="742" spans="12:12" x14ac:dyDescent="0.25">
      <c r="L742" s="2"/>
    </row>
    <row r="743" spans="12:12" x14ac:dyDescent="0.25">
      <c r="L743" s="2"/>
    </row>
    <row r="744" spans="12:12" x14ac:dyDescent="0.25">
      <c r="L744" s="2"/>
    </row>
    <row r="745" spans="12:12" x14ac:dyDescent="0.25">
      <c r="L745" s="2"/>
    </row>
    <row r="746" spans="12:12" x14ac:dyDescent="0.25">
      <c r="L746" s="2"/>
    </row>
    <row r="747" spans="12:12" x14ac:dyDescent="0.25">
      <c r="L747" s="2"/>
    </row>
    <row r="748" spans="12:12" x14ac:dyDescent="0.25">
      <c r="L748" s="2"/>
    </row>
    <row r="749" spans="12:12" x14ac:dyDescent="0.25">
      <c r="L749" s="2"/>
    </row>
    <row r="750" spans="12:12" x14ac:dyDescent="0.25">
      <c r="L750" s="2"/>
    </row>
    <row r="751" spans="12:12" x14ac:dyDescent="0.25">
      <c r="L751" s="2"/>
    </row>
    <row r="752" spans="12:12" x14ac:dyDescent="0.25">
      <c r="L752" s="2"/>
    </row>
    <row r="753" spans="12:12" x14ac:dyDescent="0.25">
      <c r="L753" s="2"/>
    </row>
    <row r="754" spans="12:12" x14ac:dyDescent="0.25">
      <c r="L754" s="2"/>
    </row>
    <row r="755" spans="12:12" x14ac:dyDescent="0.25">
      <c r="L755" s="2"/>
    </row>
    <row r="756" spans="12:12" x14ac:dyDescent="0.25">
      <c r="L756" s="2"/>
    </row>
    <row r="757" spans="12:12" x14ac:dyDescent="0.25">
      <c r="L757" s="2"/>
    </row>
    <row r="758" spans="12:12" x14ac:dyDescent="0.25">
      <c r="L758" s="2"/>
    </row>
    <row r="759" spans="12:12" x14ac:dyDescent="0.25">
      <c r="L759" s="2"/>
    </row>
    <row r="760" spans="12:12" x14ac:dyDescent="0.25">
      <c r="L760" s="2"/>
    </row>
    <row r="761" spans="12:12" x14ac:dyDescent="0.25">
      <c r="L761" s="2"/>
    </row>
    <row r="762" spans="12:12" x14ac:dyDescent="0.25">
      <c r="L762" s="2"/>
    </row>
    <row r="763" spans="12:12" x14ac:dyDescent="0.25">
      <c r="L763" s="2"/>
    </row>
    <row r="764" spans="12:12" x14ac:dyDescent="0.25">
      <c r="L764" s="2"/>
    </row>
    <row r="765" spans="12:12" x14ac:dyDescent="0.25">
      <c r="L765" s="2"/>
    </row>
    <row r="766" spans="12:12" x14ac:dyDescent="0.25">
      <c r="L766" s="2"/>
    </row>
    <row r="767" spans="12:12" x14ac:dyDescent="0.25">
      <c r="L767" s="2"/>
    </row>
    <row r="768" spans="12:12" x14ac:dyDescent="0.25">
      <c r="L768" s="2"/>
    </row>
    <row r="769" spans="12:12" x14ac:dyDescent="0.25">
      <c r="L769" s="2"/>
    </row>
    <row r="770" spans="12:12" x14ac:dyDescent="0.25">
      <c r="L770" s="2"/>
    </row>
    <row r="771" spans="12:12" x14ac:dyDescent="0.25">
      <c r="L771" s="2"/>
    </row>
    <row r="772" spans="12:12" x14ac:dyDescent="0.25">
      <c r="L772" s="2"/>
    </row>
    <row r="773" spans="12:12" x14ac:dyDescent="0.25">
      <c r="L773" s="2"/>
    </row>
    <row r="774" spans="12:12" x14ac:dyDescent="0.25">
      <c r="L774" s="2"/>
    </row>
    <row r="775" spans="12:12" x14ac:dyDescent="0.25">
      <c r="L775" s="2"/>
    </row>
    <row r="776" spans="12:12" x14ac:dyDescent="0.25">
      <c r="L776" s="2"/>
    </row>
    <row r="777" spans="12:12" x14ac:dyDescent="0.25">
      <c r="L777" s="2"/>
    </row>
    <row r="778" spans="12:12" x14ac:dyDescent="0.25">
      <c r="L778" s="2"/>
    </row>
    <row r="779" spans="12:12" x14ac:dyDescent="0.25">
      <c r="L779" s="2"/>
    </row>
    <row r="780" spans="12:12" x14ac:dyDescent="0.25">
      <c r="L780" s="2"/>
    </row>
    <row r="781" spans="12:12" x14ac:dyDescent="0.25">
      <c r="L781" s="2"/>
    </row>
    <row r="782" spans="12:12" x14ac:dyDescent="0.25">
      <c r="L782" s="2"/>
    </row>
    <row r="783" spans="12:12" x14ac:dyDescent="0.25">
      <c r="L783" s="2"/>
    </row>
    <row r="784" spans="12:12" x14ac:dyDescent="0.25">
      <c r="L784" s="2"/>
    </row>
    <row r="785" spans="12:12" x14ac:dyDescent="0.25">
      <c r="L785" s="2"/>
    </row>
    <row r="786" spans="12:12" x14ac:dyDescent="0.25">
      <c r="L786" s="2"/>
    </row>
    <row r="787" spans="12:12" x14ac:dyDescent="0.25">
      <c r="L787" s="2"/>
    </row>
    <row r="788" spans="12:12" x14ac:dyDescent="0.25">
      <c r="L788" s="2"/>
    </row>
    <row r="789" spans="12:12" x14ac:dyDescent="0.25">
      <c r="L789" s="2"/>
    </row>
    <row r="790" spans="12:12" x14ac:dyDescent="0.25">
      <c r="L790" s="2"/>
    </row>
    <row r="791" spans="12:12" x14ac:dyDescent="0.25">
      <c r="L791" s="2"/>
    </row>
    <row r="792" spans="12:12" x14ac:dyDescent="0.25">
      <c r="L792" s="2"/>
    </row>
    <row r="793" spans="12:12" x14ac:dyDescent="0.25">
      <c r="L793" s="2"/>
    </row>
    <row r="794" spans="12:12" x14ac:dyDescent="0.25">
      <c r="L794" s="2"/>
    </row>
    <row r="795" spans="12:12" x14ac:dyDescent="0.25">
      <c r="L795" s="2"/>
    </row>
    <row r="796" spans="12:12" x14ac:dyDescent="0.25">
      <c r="L796" s="2"/>
    </row>
    <row r="797" spans="12:12" x14ac:dyDescent="0.25">
      <c r="L797" s="2"/>
    </row>
    <row r="798" spans="12:12" x14ac:dyDescent="0.25">
      <c r="L798" s="2"/>
    </row>
    <row r="799" spans="12:12" x14ac:dyDescent="0.25">
      <c r="L799" s="2"/>
    </row>
    <row r="800" spans="12:12" x14ac:dyDescent="0.25">
      <c r="L800" s="2"/>
    </row>
    <row r="801" spans="12:12" x14ac:dyDescent="0.25">
      <c r="L801" s="2"/>
    </row>
    <row r="802" spans="12:12" x14ac:dyDescent="0.25">
      <c r="L802" s="2"/>
    </row>
    <row r="803" spans="12:12" x14ac:dyDescent="0.25">
      <c r="L803" s="2"/>
    </row>
    <row r="804" spans="12:12" x14ac:dyDescent="0.25">
      <c r="L804" s="2"/>
    </row>
    <row r="805" spans="12:12" x14ac:dyDescent="0.25">
      <c r="L805" s="2"/>
    </row>
    <row r="806" spans="12:12" x14ac:dyDescent="0.25">
      <c r="L806" s="2"/>
    </row>
    <row r="807" spans="12:12" x14ac:dyDescent="0.25">
      <c r="L807" s="2"/>
    </row>
    <row r="808" spans="12:12" x14ac:dyDescent="0.25">
      <c r="L808" s="2"/>
    </row>
    <row r="809" spans="12:12" x14ac:dyDescent="0.25">
      <c r="L809" s="2"/>
    </row>
    <row r="810" spans="12:12" x14ac:dyDescent="0.25">
      <c r="L810" s="2"/>
    </row>
    <row r="811" spans="12:12" x14ac:dyDescent="0.25">
      <c r="L811" s="2"/>
    </row>
    <row r="812" spans="12:12" x14ac:dyDescent="0.25">
      <c r="L812" s="2"/>
    </row>
    <row r="813" spans="12:12" x14ac:dyDescent="0.25">
      <c r="L813" s="2"/>
    </row>
    <row r="814" spans="12:12" x14ac:dyDescent="0.25">
      <c r="L814" s="2"/>
    </row>
    <row r="815" spans="12:12" x14ac:dyDescent="0.25">
      <c r="L815" s="2"/>
    </row>
    <row r="816" spans="12:12" x14ac:dyDescent="0.25">
      <c r="L816" s="2"/>
    </row>
    <row r="817" spans="12:12" x14ac:dyDescent="0.25">
      <c r="L817" s="2"/>
    </row>
    <row r="818" spans="12:12" x14ac:dyDescent="0.25">
      <c r="L818" s="2"/>
    </row>
    <row r="819" spans="12:12" x14ac:dyDescent="0.25">
      <c r="L819" s="2"/>
    </row>
    <row r="820" spans="12:12" x14ac:dyDescent="0.25">
      <c r="L820" s="2"/>
    </row>
    <row r="821" spans="12:12" x14ac:dyDescent="0.25">
      <c r="L821" s="2"/>
    </row>
    <row r="822" spans="12:12" x14ac:dyDescent="0.25">
      <c r="L822" s="2"/>
    </row>
    <row r="823" spans="12:12" x14ac:dyDescent="0.25">
      <c r="L823" s="2"/>
    </row>
    <row r="824" spans="12:12" x14ac:dyDescent="0.25">
      <c r="L824" s="2"/>
    </row>
    <row r="825" spans="12:12" x14ac:dyDescent="0.25">
      <c r="L825" s="2"/>
    </row>
    <row r="826" spans="12:12" x14ac:dyDescent="0.25">
      <c r="L826" s="2"/>
    </row>
    <row r="827" spans="12:12" x14ac:dyDescent="0.25">
      <c r="L827" s="2"/>
    </row>
    <row r="828" spans="12:12" x14ac:dyDescent="0.25">
      <c r="L828" s="2"/>
    </row>
    <row r="829" spans="12:12" x14ac:dyDescent="0.25">
      <c r="L829" s="2"/>
    </row>
    <row r="830" spans="12:12" x14ac:dyDescent="0.25">
      <c r="L830" s="2"/>
    </row>
    <row r="831" spans="12:12" x14ac:dyDescent="0.25">
      <c r="L831" s="2"/>
    </row>
    <row r="832" spans="12:12" x14ac:dyDescent="0.25">
      <c r="L832" s="2"/>
    </row>
    <row r="833" spans="12:12" x14ac:dyDescent="0.25">
      <c r="L833" s="2"/>
    </row>
    <row r="834" spans="12:12" x14ac:dyDescent="0.25">
      <c r="L834" s="2"/>
    </row>
    <row r="835" spans="12:12" x14ac:dyDescent="0.25">
      <c r="L835" s="2"/>
    </row>
    <row r="836" spans="12:12" x14ac:dyDescent="0.25">
      <c r="L836" s="2"/>
    </row>
    <row r="837" spans="12:12" x14ac:dyDescent="0.25">
      <c r="L837" s="2"/>
    </row>
    <row r="838" spans="12:12" x14ac:dyDescent="0.25">
      <c r="L838" s="2"/>
    </row>
    <row r="839" spans="12:12" x14ac:dyDescent="0.25">
      <c r="L839" s="2"/>
    </row>
    <row r="840" spans="12:12" x14ac:dyDescent="0.25">
      <c r="L840" s="2"/>
    </row>
    <row r="841" spans="12:12" x14ac:dyDescent="0.25">
      <c r="L841" s="2"/>
    </row>
    <row r="842" spans="12:12" x14ac:dyDescent="0.25">
      <c r="L842" s="2"/>
    </row>
    <row r="843" spans="12:12" x14ac:dyDescent="0.25">
      <c r="L843" s="2"/>
    </row>
    <row r="844" spans="12:12" x14ac:dyDescent="0.25">
      <c r="L844" s="2"/>
    </row>
    <row r="845" spans="12:12" x14ac:dyDescent="0.25">
      <c r="L845" s="2"/>
    </row>
    <row r="846" spans="12:12" x14ac:dyDescent="0.25">
      <c r="L846" s="2"/>
    </row>
    <row r="847" spans="12:12" x14ac:dyDescent="0.25">
      <c r="L847" s="2"/>
    </row>
    <row r="848" spans="12:12" x14ac:dyDescent="0.25">
      <c r="L848" s="2"/>
    </row>
    <row r="849" spans="12:12" x14ac:dyDescent="0.25">
      <c r="L849" s="2"/>
    </row>
    <row r="850" spans="12:12" x14ac:dyDescent="0.25">
      <c r="L850" s="2"/>
    </row>
    <row r="851" spans="12:12" x14ac:dyDescent="0.25">
      <c r="L851" s="2"/>
    </row>
    <row r="852" spans="12:12" x14ac:dyDescent="0.25">
      <c r="L852" s="2"/>
    </row>
    <row r="853" spans="12:12" x14ac:dyDescent="0.25">
      <c r="L853" s="2"/>
    </row>
    <row r="854" spans="12:12" x14ac:dyDescent="0.25">
      <c r="L854" s="2"/>
    </row>
    <row r="855" spans="12:12" x14ac:dyDescent="0.25">
      <c r="L855" s="2"/>
    </row>
    <row r="856" spans="12:12" x14ac:dyDescent="0.25">
      <c r="L856" s="2"/>
    </row>
    <row r="857" spans="12:12" x14ac:dyDescent="0.25">
      <c r="L857" s="2"/>
    </row>
    <row r="858" spans="12:12" x14ac:dyDescent="0.25">
      <c r="L858" s="2"/>
    </row>
    <row r="859" spans="12:12" x14ac:dyDescent="0.25">
      <c r="L859" s="2"/>
    </row>
    <row r="860" spans="12:12" x14ac:dyDescent="0.25">
      <c r="L860" s="2"/>
    </row>
    <row r="861" spans="12:12" x14ac:dyDescent="0.25">
      <c r="L861" s="2"/>
    </row>
    <row r="862" spans="12:12" x14ac:dyDescent="0.25">
      <c r="L862" s="2"/>
    </row>
    <row r="863" spans="12:12" x14ac:dyDescent="0.25">
      <c r="L863" s="2"/>
    </row>
    <row r="864" spans="12:12" x14ac:dyDescent="0.25">
      <c r="L864" s="2"/>
    </row>
    <row r="865" spans="12:12" x14ac:dyDescent="0.25">
      <c r="L865" s="2"/>
    </row>
    <row r="866" spans="12:12" x14ac:dyDescent="0.25">
      <c r="L866" s="2"/>
    </row>
    <row r="867" spans="12:12" x14ac:dyDescent="0.25">
      <c r="L867" s="2"/>
    </row>
    <row r="868" spans="12:12" x14ac:dyDescent="0.25">
      <c r="L868" s="2"/>
    </row>
    <row r="869" spans="12:12" x14ac:dyDescent="0.25">
      <c r="L869" s="2"/>
    </row>
    <row r="870" spans="12:12" x14ac:dyDescent="0.25">
      <c r="L870" s="2"/>
    </row>
    <row r="871" spans="12:12" x14ac:dyDescent="0.25">
      <c r="L871" s="2"/>
    </row>
    <row r="872" spans="12:12" x14ac:dyDescent="0.25">
      <c r="L872" s="2"/>
    </row>
    <row r="873" spans="12:12" x14ac:dyDescent="0.25">
      <c r="L873" s="2"/>
    </row>
    <row r="874" spans="12:12" x14ac:dyDescent="0.25">
      <c r="L874" s="2"/>
    </row>
    <row r="875" spans="12:12" x14ac:dyDescent="0.25">
      <c r="L875" s="2"/>
    </row>
    <row r="876" spans="12:12" x14ac:dyDescent="0.25">
      <c r="L876" s="2"/>
    </row>
    <row r="877" spans="12:12" x14ac:dyDescent="0.25">
      <c r="L877" s="2"/>
    </row>
    <row r="878" spans="12:12" x14ac:dyDescent="0.25">
      <c r="L878" s="2"/>
    </row>
    <row r="879" spans="12:12" x14ac:dyDescent="0.25">
      <c r="L879" s="2"/>
    </row>
    <row r="880" spans="12:12" x14ac:dyDescent="0.25">
      <c r="L880" s="2"/>
    </row>
    <row r="881" spans="12:12" x14ac:dyDescent="0.25">
      <c r="L881" s="2"/>
    </row>
    <row r="882" spans="12:12" x14ac:dyDescent="0.25">
      <c r="L882" s="2"/>
    </row>
    <row r="883" spans="12:12" x14ac:dyDescent="0.25">
      <c r="L883" s="2"/>
    </row>
    <row r="884" spans="12:12" x14ac:dyDescent="0.25">
      <c r="L884" s="2"/>
    </row>
    <row r="885" spans="12:12" x14ac:dyDescent="0.25">
      <c r="L885" s="2"/>
    </row>
    <row r="886" spans="12:12" x14ac:dyDescent="0.25">
      <c r="L886" s="2"/>
    </row>
    <row r="887" spans="12:12" x14ac:dyDescent="0.25">
      <c r="L887" s="2"/>
    </row>
    <row r="888" spans="12:12" x14ac:dyDescent="0.25">
      <c r="L888" s="2"/>
    </row>
    <row r="889" spans="12:12" x14ac:dyDescent="0.25">
      <c r="L889" s="2"/>
    </row>
    <row r="890" spans="12:12" x14ac:dyDescent="0.25">
      <c r="L890" s="2"/>
    </row>
    <row r="891" spans="12:12" x14ac:dyDescent="0.25">
      <c r="L891" s="2"/>
    </row>
    <row r="892" spans="12:12" x14ac:dyDescent="0.25">
      <c r="L892" s="2"/>
    </row>
    <row r="893" spans="12:12" x14ac:dyDescent="0.25">
      <c r="L893" s="2"/>
    </row>
    <row r="894" spans="12:12" x14ac:dyDescent="0.25">
      <c r="L894" s="2"/>
    </row>
    <row r="895" spans="12:12" x14ac:dyDescent="0.25">
      <c r="L895" s="2"/>
    </row>
    <row r="896" spans="12:12" x14ac:dyDescent="0.25">
      <c r="L896" s="2"/>
    </row>
    <row r="897" spans="12:12" x14ac:dyDescent="0.25">
      <c r="L897" s="2"/>
    </row>
    <row r="898" spans="12:12" x14ac:dyDescent="0.25">
      <c r="L898" s="2"/>
    </row>
    <row r="899" spans="12:12" x14ac:dyDescent="0.25">
      <c r="L899" s="2"/>
    </row>
    <row r="900" spans="12:12" x14ac:dyDescent="0.25">
      <c r="L900" s="2"/>
    </row>
    <row r="901" spans="12:12" x14ac:dyDescent="0.25">
      <c r="L901" s="2"/>
    </row>
    <row r="902" spans="12:12" x14ac:dyDescent="0.25">
      <c r="L902" s="2"/>
    </row>
    <row r="903" spans="12:12" x14ac:dyDescent="0.25">
      <c r="L903" s="2"/>
    </row>
    <row r="904" spans="12:12" x14ac:dyDescent="0.25">
      <c r="L904" s="2"/>
    </row>
    <row r="905" spans="12:12" x14ac:dyDescent="0.25">
      <c r="L905" s="2"/>
    </row>
    <row r="906" spans="12:12" x14ac:dyDescent="0.25">
      <c r="L906" s="2"/>
    </row>
    <row r="907" spans="12:12" x14ac:dyDescent="0.25">
      <c r="L907" s="2"/>
    </row>
    <row r="908" spans="12:12" x14ac:dyDescent="0.25">
      <c r="L908" s="2"/>
    </row>
    <row r="909" spans="12:12" x14ac:dyDescent="0.25">
      <c r="L909" s="2"/>
    </row>
    <row r="910" spans="12:12" x14ac:dyDescent="0.25">
      <c r="L910" s="2"/>
    </row>
    <row r="911" spans="12:12" x14ac:dyDescent="0.25">
      <c r="L911" s="2"/>
    </row>
    <row r="912" spans="12:12" x14ac:dyDescent="0.25">
      <c r="L912" s="2"/>
    </row>
    <row r="913" spans="12:12" x14ac:dyDescent="0.25">
      <c r="L913" s="2"/>
    </row>
    <row r="914" spans="12:12" x14ac:dyDescent="0.25">
      <c r="L914" s="2"/>
    </row>
    <row r="915" spans="12:12" x14ac:dyDescent="0.25">
      <c r="L915" s="2"/>
    </row>
    <row r="916" spans="12:12" x14ac:dyDescent="0.25">
      <c r="L916" s="2"/>
    </row>
    <row r="917" spans="12:12" x14ac:dyDescent="0.25">
      <c r="L917" s="2"/>
    </row>
    <row r="918" spans="12:12" x14ac:dyDescent="0.25">
      <c r="L918" s="2"/>
    </row>
    <row r="919" spans="12:12" x14ac:dyDescent="0.25">
      <c r="L919" s="2"/>
    </row>
    <row r="920" spans="12:12" x14ac:dyDescent="0.25">
      <c r="L920" s="2"/>
    </row>
    <row r="921" spans="12:12" x14ac:dyDescent="0.25">
      <c r="L921" s="2"/>
    </row>
    <row r="922" spans="12:12" x14ac:dyDescent="0.25">
      <c r="L922" s="2"/>
    </row>
    <row r="923" spans="12:12" x14ac:dyDescent="0.25">
      <c r="L923" s="2"/>
    </row>
    <row r="924" spans="12:12" x14ac:dyDescent="0.25">
      <c r="L924" s="2"/>
    </row>
    <row r="925" spans="12:12" x14ac:dyDescent="0.25">
      <c r="L925" s="2"/>
    </row>
    <row r="926" spans="12:12" x14ac:dyDescent="0.25">
      <c r="L926" s="2"/>
    </row>
    <row r="927" spans="12:12" x14ac:dyDescent="0.25">
      <c r="L927" s="2"/>
    </row>
    <row r="928" spans="12:12" x14ac:dyDescent="0.25">
      <c r="L928" s="2"/>
    </row>
    <row r="929" spans="12:12" x14ac:dyDescent="0.25">
      <c r="L929" s="2"/>
    </row>
    <row r="930" spans="12:12" x14ac:dyDescent="0.25">
      <c r="L930" s="2"/>
    </row>
    <row r="931" spans="12:12" x14ac:dyDescent="0.25">
      <c r="L931" s="2"/>
    </row>
    <row r="932" spans="12:12" x14ac:dyDescent="0.25">
      <c r="L932" s="2"/>
    </row>
    <row r="933" spans="12:12" x14ac:dyDescent="0.25">
      <c r="L933" s="2"/>
    </row>
    <row r="934" spans="12:12" x14ac:dyDescent="0.25">
      <c r="L934" s="2"/>
    </row>
    <row r="935" spans="12:12" x14ac:dyDescent="0.25">
      <c r="L935" s="2"/>
    </row>
    <row r="936" spans="12:12" x14ac:dyDescent="0.25">
      <c r="L936" s="2"/>
    </row>
    <row r="937" spans="12:12" x14ac:dyDescent="0.25">
      <c r="L937" s="2"/>
    </row>
    <row r="938" spans="12:12" x14ac:dyDescent="0.25">
      <c r="L938" s="2"/>
    </row>
    <row r="939" spans="12:12" x14ac:dyDescent="0.25">
      <c r="L939" s="2"/>
    </row>
    <row r="940" spans="12:12" x14ac:dyDescent="0.25">
      <c r="L940" s="2"/>
    </row>
    <row r="941" spans="12:12" x14ac:dyDescent="0.25">
      <c r="L941" s="2"/>
    </row>
    <row r="942" spans="12:12" x14ac:dyDescent="0.25">
      <c r="L942" s="2"/>
    </row>
    <row r="943" spans="12:12" x14ac:dyDescent="0.25">
      <c r="L943" s="2"/>
    </row>
    <row r="944" spans="12:12" x14ac:dyDescent="0.25">
      <c r="L944" s="2"/>
    </row>
    <row r="945" spans="12:12" x14ac:dyDescent="0.25">
      <c r="L945" s="2"/>
    </row>
    <row r="946" spans="12:12" x14ac:dyDescent="0.25">
      <c r="L946" s="2"/>
    </row>
    <row r="947" spans="12:12" x14ac:dyDescent="0.25">
      <c r="L947" s="2"/>
    </row>
    <row r="948" spans="12:12" x14ac:dyDescent="0.25">
      <c r="L948" s="2"/>
    </row>
    <row r="949" spans="12:12" x14ac:dyDescent="0.25">
      <c r="L949" s="2"/>
    </row>
    <row r="950" spans="12:12" x14ac:dyDescent="0.25">
      <c r="L950" s="2"/>
    </row>
    <row r="951" spans="12:12" x14ac:dyDescent="0.25">
      <c r="L951" s="2"/>
    </row>
    <row r="952" spans="12:12" x14ac:dyDescent="0.25">
      <c r="L952" s="2"/>
    </row>
  </sheetData>
  <mergeCells count="18">
    <mergeCell ref="B30:K30"/>
    <mergeCell ref="B26:E26"/>
    <mergeCell ref="B27:E27"/>
    <mergeCell ref="B24:E24"/>
    <mergeCell ref="B25:E25"/>
    <mergeCell ref="B28:K28"/>
    <mergeCell ref="B29:K29"/>
    <mergeCell ref="B12:K12"/>
    <mergeCell ref="B20:E20"/>
    <mergeCell ref="B21:E21"/>
    <mergeCell ref="B22:E22"/>
    <mergeCell ref="B23:E23"/>
    <mergeCell ref="B18:E18"/>
    <mergeCell ref="B14:E14"/>
    <mergeCell ref="B15:E15"/>
    <mergeCell ref="B19:E19"/>
    <mergeCell ref="B17:E17"/>
    <mergeCell ref="B16:E16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DB5A6406F184F9A6541CC3CDDBB9C" ma:contentTypeVersion="8" ma:contentTypeDescription="Create a new document." ma:contentTypeScope="" ma:versionID="a851f3c405b8bd2852def30037fb4d75">
  <xsd:schema xmlns:xsd="http://www.w3.org/2001/XMLSchema" xmlns:xs="http://www.w3.org/2001/XMLSchema" xmlns:p="http://schemas.microsoft.com/office/2006/metadata/properties" xmlns:ns2="2a132b21-04b1-4edf-b29b-f986fe0a8ae5" targetNamespace="http://schemas.microsoft.com/office/2006/metadata/properties" ma:root="true" ma:fieldsID="ee31573ebbd539a26e0530aa1e4ae940" ns2:_="">
    <xsd:import namespace="2a132b21-04b1-4edf-b29b-f986fe0a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32b21-04b1-4edf-b29b-f986fe0a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1555A4-8172-4D64-8CBF-A2517C336C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32b21-04b1-4edf-b29b-f986fe0a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192C32-BF2E-423C-9FC6-A60CF41820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51FB7B1-2C61-46EC-BE84-7622C493CD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2011-04-05T20:11:54Z</cp:lastPrinted>
  <dcterms:created xsi:type="dcterms:W3CDTF">2004-02-05T14:35:17Z</dcterms:created>
  <dcterms:modified xsi:type="dcterms:W3CDTF">2020-10-28T17:42:07Z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0x01010049DDB5A6406F184F9A6541CC3CDDBB9C</vt:lpwstr>
  </property>
</Properties>
</file>